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04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утверждение'!$A$1:$I$144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42" i="3" l="1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<sst xmlns="http://schemas.openxmlformats.org/spreadsheetml/2006/main" count="21" uniqueCount="21">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</sst>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9/04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"Дизайн-Окно"</v>
          </cell>
          <cell r="G4" t="str">
            <v>Назаренко</v>
          </cell>
          <cell r="H4" t="str">
            <v>Дмитрий</v>
          </cell>
          <cell r="I4" t="str">
            <v>Сергеевич</v>
          </cell>
          <cell r="K4" t="str">
            <v>электрик</v>
          </cell>
          <cell r="L4" t="str">
            <v>13 лет</v>
          </cell>
          <cell r="M4" t="str">
            <v>очередная</v>
          </cell>
          <cell r="N4" t="str">
            <v>ремонтный персонал</v>
          </cell>
          <cell r="R4" t="str">
            <v>IV гр. до 1000 В</v>
          </cell>
          <cell r="S4" t="str">
            <v>ПТЭЭПЭЭ</v>
          </cell>
          <cell r="V4">
            <v>0.375</v>
          </cell>
        </row>
        <row r="5">
          <cell r="E5" t="str">
            <v>ООО  "СКБ Электронного Приборостроения"</v>
          </cell>
          <cell r="G5" t="str">
            <v>Савин</v>
          </cell>
          <cell r="H5" t="str">
            <v>Александр</v>
          </cell>
          <cell r="I5" t="str">
            <v>Викторович</v>
          </cell>
          <cell r="K5" t="str">
            <v>Главный инженер</v>
          </cell>
          <cell r="L5" t="str">
            <v>21год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V  группа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 "СКБ Электронного Приборостроения"</v>
          </cell>
          <cell r="G6" t="str">
            <v xml:space="preserve">Белоусов </v>
          </cell>
          <cell r="H6" t="str">
            <v>Владимир</v>
          </cell>
          <cell r="I6" t="str">
            <v>Павлович</v>
          </cell>
          <cell r="K6" t="str">
            <v>Инженер-наладчик</v>
          </cell>
          <cell r="L6" t="str">
            <v>22года</v>
          </cell>
          <cell r="M6" t="str">
            <v>внеочередная</v>
          </cell>
          <cell r="N6" t="str">
            <v xml:space="preserve">административно-технический персонал, c правом испытания оборудования повышенным напряжением </v>
          </cell>
          <cell r="R6" t="str">
            <v xml:space="preserve">IV   группа до и выше 1000В
</v>
          </cell>
          <cell r="S6" t="str">
            <v>ПТЭЭПЭЭ</v>
          </cell>
          <cell r="V6">
            <v>0.375</v>
          </cell>
        </row>
        <row r="7">
          <cell r="E7" t="str">
            <v>ООО  "СКБ Электронного Приборостроения"</v>
          </cell>
          <cell r="G7" t="str">
            <v>Шишков</v>
          </cell>
          <cell r="H7" t="str">
            <v>Юрий</v>
          </cell>
          <cell r="I7" t="str">
            <v>Юрьевич</v>
          </cell>
          <cell r="K7" t="str">
            <v>Инженер-наладчик</v>
          </cell>
          <cell r="L7" t="str">
            <v>10лет</v>
          </cell>
          <cell r="M7" t="str">
            <v>внеочередная</v>
          </cell>
          <cell r="N7" t="str">
            <v xml:space="preserve">административно-технический персонал, c правом испытания оборудования повышенным напряжением </v>
          </cell>
          <cell r="R7" t="str">
            <v xml:space="preserve">IV   группа до и выше 1000В
</v>
          </cell>
          <cell r="S7" t="str">
            <v>ПТЭЭПЭЭ</v>
          </cell>
          <cell r="V7">
            <v>0.375</v>
          </cell>
        </row>
        <row r="8">
          <cell r="E8" t="str">
            <v>ООО "Аттракцион - Экспо"</v>
          </cell>
          <cell r="G8" t="str">
            <v xml:space="preserve">Дружбин </v>
          </cell>
          <cell r="H8" t="str">
            <v>Константин</v>
          </cell>
          <cell r="I8" t="str">
            <v>Юрьевич</v>
          </cell>
          <cell r="K8" t="str">
            <v>Заместитель начальника службы по техническому обследованию детстких площадок</v>
          </cell>
          <cell r="L8" t="str">
            <v>10 мес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"Аттракцион - Экспо"</v>
          </cell>
          <cell r="G9" t="str">
            <v>Гладков</v>
          </cell>
          <cell r="H9" t="str">
            <v>Даниил</v>
          </cell>
          <cell r="I9" t="str">
            <v>Владимирович</v>
          </cell>
          <cell r="K9" t="str">
            <v>Начальник службы по техническому обследованию детских площадок</v>
          </cell>
          <cell r="L9" t="str">
            <v>5 мес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"Аттракцион - Экспо"</v>
          </cell>
          <cell r="G10" t="str">
            <v>Королев</v>
          </cell>
          <cell r="H10" t="str">
            <v>Антон</v>
          </cell>
          <cell r="I10" t="str">
            <v>Игоревич</v>
          </cell>
          <cell r="K10" t="str">
            <v xml:space="preserve">Главный инженер </v>
          </cell>
          <cell r="L10" t="str">
            <v>3 мес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"Аттракцион - Экспо"</v>
          </cell>
          <cell r="G11" t="str">
            <v>Исупов</v>
          </cell>
          <cell r="H11" t="str">
            <v>Петр</v>
          </cell>
          <cell r="I11" t="str">
            <v>Павлович</v>
          </cell>
          <cell r="K11" t="str">
            <v xml:space="preserve">Ведущий электромеханик </v>
          </cell>
          <cell r="L11" t="str">
            <v>5 лет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Клинский филиал ООО "Газпром теплоэнерго МО"</v>
          </cell>
          <cell r="G12" t="str">
            <v>Балясников</v>
          </cell>
          <cell r="H12" t="str">
            <v>Сергей</v>
          </cell>
          <cell r="I12" t="str">
            <v>Петрович</v>
          </cell>
          <cell r="K12" t="str">
            <v>Начальник участка по ремонту и обслуживанию электрооборудования</v>
          </cell>
          <cell r="L12" t="str">
            <v>11 лет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МУП КХ "Егорьевские инженерные сети"</v>
          </cell>
          <cell r="G13" t="str">
            <v>Фролов</v>
          </cell>
          <cell r="H13" t="str">
            <v>Дмитрий</v>
          </cell>
          <cell r="I13" t="str">
            <v>Вячеславович</v>
          </cell>
          <cell r="K13" t="str">
            <v>Начальник службы</v>
          </cell>
          <cell r="L13" t="str">
            <v>1 месяц</v>
          </cell>
          <cell r="M13" t="str">
            <v>первичная</v>
          </cell>
          <cell r="N13" t="str">
            <v>управленческий персонал</v>
          </cell>
          <cell r="S13" t="str">
            <v>ПТЭТЭ</v>
          </cell>
          <cell r="V13">
            <v>0.375</v>
          </cell>
        </row>
        <row r="14">
          <cell r="E14" t="str">
            <v>ООО «Орторент»</v>
          </cell>
          <cell r="G14" t="str">
            <v>Коробков</v>
          </cell>
          <cell r="H14" t="str">
            <v xml:space="preserve">Александр </v>
          </cell>
          <cell r="I14" t="str">
            <v>Петрович</v>
          </cell>
          <cell r="K14" t="str">
            <v>Главный инженер</v>
          </cell>
          <cell r="L14" t="str">
            <v>1 год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1000В</v>
          </cell>
          <cell r="S14" t="str">
            <v>ПТЭЭПЭЭ</v>
          </cell>
          <cell r="V14">
            <v>0.375</v>
          </cell>
        </row>
        <row r="15">
          <cell r="E15" t="str">
            <v>ООО «Орторент»</v>
          </cell>
          <cell r="G15" t="str">
            <v xml:space="preserve">Парфенов </v>
          </cell>
          <cell r="H15" t="str">
            <v xml:space="preserve">Вячеслав </v>
          </cell>
          <cell r="I15" t="str">
            <v>Александрович</v>
          </cell>
          <cell r="K15" t="str">
            <v>Механик по обслуживанию промыленного оборудования</v>
          </cell>
          <cell r="L15" t="str">
            <v>1 год</v>
          </cell>
          <cell r="M15" t="str">
            <v>первичная</v>
          </cell>
          <cell r="N15" t="str">
            <v>оперативно-ремонтный персонал</v>
          </cell>
          <cell r="R15" t="str">
            <v>II до 1000В</v>
          </cell>
          <cell r="S15" t="str">
            <v>ПТЭЭПЭЭ</v>
          </cell>
          <cell r="V15">
            <v>0.375</v>
          </cell>
        </row>
        <row r="16">
          <cell r="E16" t="str">
            <v>ООО «Орторент»</v>
          </cell>
          <cell r="G16" t="str">
            <v xml:space="preserve">Ольбетер </v>
          </cell>
          <cell r="H16" t="str">
            <v xml:space="preserve">Артем </v>
          </cell>
          <cell r="I16" t="str">
            <v>Андреевич</v>
          </cell>
          <cell r="K16" t="str">
            <v>Иненер-электронщик</v>
          </cell>
          <cell r="L16" t="str">
            <v>1 год</v>
          </cell>
          <cell r="M16" t="str">
            <v>первичная</v>
          </cell>
          <cell r="N16" t="str">
            <v>оперативно-ремонтный персонал</v>
          </cell>
          <cell r="R16" t="str">
            <v>II до 1000В</v>
          </cell>
          <cell r="S16" t="str">
            <v>ПТЭЭПЭЭ</v>
          </cell>
          <cell r="V16">
            <v>0.375</v>
          </cell>
        </row>
        <row r="17">
          <cell r="E17" t="str">
            <v>АО "АКРИХИН"</v>
          </cell>
          <cell r="G17" t="str">
            <v>Корж</v>
          </cell>
          <cell r="H17" t="str">
            <v>Алексей</v>
          </cell>
          <cell r="I17" t="str">
            <v>Валерьевич</v>
          </cell>
          <cell r="K17" t="str">
            <v>Ведущий специалист отдела ООС, ОТ и ПБ</v>
          </cell>
          <cell r="L17">
            <v>20</v>
          </cell>
          <cell r="M17" t="str">
            <v>первичная</v>
          </cell>
          <cell r="N17" t="str">
            <v xml:space="preserve">административно-технический персонал, c правом испытания оборудования повышенным напряжением 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ГБУЗ Московской области ЦПБ СПИД</v>
          </cell>
          <cell r="G18" t="str">
            <v xml:space="preserve">Богатов </v>
          </cell>
          <cell r="H18" t="str">
            <v xml:space="preserve">Сергей </v>
          </cell>
          <cell r="I18" t="str">
            <v>Яковлевич</v>
          </cell>
          <cell r="K18" t="str">
            <v>Ведущий инженер</v>
          </cell>
          <cell r="L18" t="str">
            <v>1 год 9 мес</v>
          </cell>
          <cell r="M18" t="str">
            <v>внеочередная</v>
          </cell>
          <cell r="N18" t="str">
            <v>ремонтный персонал</v>
          </cell>
          <cell r="S18" t="str">
            <v>ПТЭТЭ</v>
          </cell>
          <cell r="V18">
            <v>0.375</v>
          </cell>
        </row>
        <row r="19">
          <cell r="E19" t="str">
            <v>ГБУЗ Московской области ЦПБ СПИД</v>
          </cell>
          <cell r="G19" t="str">
            <v xml:space="preserve">Черкашина </v>
          </cell>
          <cell r="H19" t="str">
            <v>Елена</v>
          </cell>
          <cell r="I19" t="str">
            <v>Валерьевна</v>
          </cell>
          <cell r="K19" t="str">
            <v>Специалист по охране труда</v>
          </cell>
          <cell r="L19" t="str">
            <v>1 год 3 мес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"Богородские коммунальные системы"</v>
          </cell>
          <cell r="G20" t="str">
            <v>Трушанова</v>
          </cell>
          <cell r="H20" t="str">
            <v>Ирина</v>
          </cell>
          <cell r="I20" t="str">
            <v>Александровна</v>
          </cell>
          <cell r="K20" t="str">
            <v>Специалист (по ОТ и т/б)</v>
          </cell>
          <cell r="L20" t="str">
            <v>12 лет</v>
          </cell>
          <cell r="M20" t="str">
            <v>очередная</v>
          </cell>
          <cell r="N20" t="str">
            <v>специалист по охране труда, контролирующий электроустановки</v>
          </cell>
          <cell r="R20" t="str">
            <v>IV до  1000 В</v>
          </cell>
          <cell r="S20" t="str">
            <v>ПТЭЭПЭЭ</v>
          </cell>
          <cell r="V20">
            <v>0.375</v>
          </cell>
        </row>
        <row r="21">
          <cell r="E21" t="str">
            <v>ООО "Параметр"</v>
          </cell>
          <cell r="G21" t="str">
            <v>Гордиенко</v>
          </cell>
          <cell r="H21" t="str">
            <v>Сергей</v>
          </cell>
          <cell r="I21" t="str">
            <v>Анатольевич</v>
          </cell>
          <cell r="K21" t="str">
            <v>Инженер-испытатель</v>
          </cell>
          <cell r="L21">
            <v>2</v>
          </cell>
          <cell r="M21" t="str">
            <v>очередная</v>
          </cell>
          <cell r="N21" t="str">
            <v xml:space="preserve">административно-технический персонал, c правом испытания оборудования повышенным напряжением </v>
          </cell>
          <cell r="R21" t="str">
            <v>III до и выше 1000 В</v>
          </cell>
          <cell r="S21" t="str">
            <v>ПТЭЭСиС</v>
          </cell>
          <cell r="V21">
            <v>0.39583333333333331</v>
          </cell>
        </row>
        <row r="22">
          <cell r="E22" t="str">
            <v>ООО «Порядок»</v>
          </cell>
          <cell r="G22" t="str">
            <v>Баканач</v>
          </cell>
          <cell r="H22" t="str">
            <v xml:space="preserve">Евгений </v>
          </cell>
          <cell r="I22" t="str">
            <v>Константинович</v>
          </cell>
          <cell r="K22" t="str">
            <v>Инженер садовопаркового хозяйства</v>
          </cell>
          <cell r="L22" t="str">
            <v>4 года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 xml:space="preserve">ИП Штербец Максим Андреевич </v>
          </cell>
          <cell r="G23" t="str">
            <v>Штербец</v>
          </cell>
          <cell r="H23" t="str">
            <v>Максим</v>
          </cell>
          <cell r="I23" t="str">
            <v>Андреевич</v>
          </cell>
          <cell r="K23" t="str">
            <v>индивидуальный предприниматель</v>
          </cell>
          <cell r="L23" t="str">
            <v>4 года</v>
          </cell>
          <cell r="M23" t="str">
            <v>первичная</v>
          </cell>
          <cell r="N23" t="str">
            <v>оперативно-ремонтный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с иностранными инвестициями «МИНПРО»</v>
          </cell>
          <cell r="G24" t="str">
            <v>Зеленчук</v>
          </cell>
          <cell r="H24" t="str">
            <v>Павел</v>
          </cell>
          <cell r="I24" t="str">
            <v>-</v>
          </cell>
          <cell r="K24" t="str">
            <v>директор по производству</v>
          </cell>
          <cell r="L24" t="str">
            <v>4 года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с иностранными инвестициями «МИНПРО»</v>
          </cell>
          <cell r="G25" t="str">
            <v>Егоров</v>
          </cell>
          <cell r="H25" t="str">
            <v>Александр</v>
          </cell>
          <cell r="I25" t="str">
            <v>Владимирович</v>
          </cell>
          <cell r="K25" t="str">
            <v>начальник участка</v>
          </cell>
          <cell r="L25" t="str">
            <v>3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с иностранными инвестициями «МИНПРО»</v>
          </cell>
          <cell r="G26" t="str">
            <v>Волков</v>
          </cell>
          <cell r="H26" t="str">
            <v>Артем</v>
          </cell>
          <cell r="I26" t="str">
            <v>Игоревич</v>
          </cell>
          <cell r="K26" t="str">
            <v>руководитель по ОТ и ПБ</v>
          </cell>
          <cell r="L26" t="str">
            <v>3 года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с иностранными инвестициями «МИНПРО»</v>
          </cell>
          <cell r="G27" t="str">
            <v>Акулов</v>
          </cell>
          <cell r="H27" t="str">
            <v>Сергей</v>
          </cell>
          <cell r="I27" t="str">
            <v>-</v>
          </cell>
          <cell r="K27" t="str">
            <v>начальник участка</v>
          </cell>
          <cell r="L27" t="str">
            <v>4 года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Ерофеев </v>
          </cell>
          <cell r="H28" t="str">
            <v>Дмитрий</v>
          </cell>
          <cell r="I28" t="str">
            <v>Дмитриевич</v>
          </cell>
          <cell r="K28" t="str">
            <v>инженер по вопросам организации обслуживания мультисервисной сети</v>
          </cell>
          <cell r="L28" t="str">
            <v>3  года</v>
          </cell>
          <cell r="M28" t="str">
            <v>первичная</v>
          </cell>
          <cell r="N28" t="str">
            <v>административно-технический персонал</v>
          </cell>
          <cell r="Q28" t="str">
            <v xml:space="preserve"> 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"Телеком-Услуги"</v>
          </cell>
          <cell r="G29" t="str">
            <v xml:space="preserve">Егоров </v>
          </cell>
          <cell r="H29" t="str">
            <v xml:space="preserve">Сергей </v>
          </cell>
          <cell r="I29" t="str">
            <v>Борисович</v>
          </cell>
          <cell r="K29" t="str">
            <v>инженер технической службы</v>
          </cell>
          <cell r="L29" t="str">
            <v>3 года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ГБУЗ Московской области «Королёвская стоматологическая поликлиника»</v>
          </cell>
          <cell r="G30" t="str">
            <v>Блохин</v>
          </cell>
          <cell r="H30" t="str">
            <v>Александр</v>
          </cell>
          <cell r="I30" t="str">
            <v>Александрович</v>
          </cell>
          <cell r="K30" t="str">
            <v>Старший зубной техник</v>
          </cell>
          <cell r="L30" t="str">
            <v>1 год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>III гр.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ГБУЗ Московской области «Королёвская стоматологическая поликлиника»</v>
          </cell>
          <cell r="G31" t="str">
            <v>Легких</v>
          </cell>
          <cell r="H31" t="str">
            <v>Наталия</v>
          </cell>
          <cell r="I31" t="str">
            <v>Николаевна</v>
          </cell>
          <cell r="K31" t="str">
            <v>Заведующий хозяйством</v>
          </cell>
          <cell r="L31" t="str">
            <v>7 лет</v>
          </cell>
          <cell r="M31" t="str">
            <v>внеочередная</v>
          </cell>
          <cell r="N31" t="str">
            <v>административно-технический персонал</v>
          </cell>
          <cell r="R31" t="str">
            <v>IV гр.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«К7»</v>
          </cell>
          <cell r="G32" t="str">
            <v xml:space="preserve">Евстегнеев </v>
          </cell>
          <cell r="H32" t="str">
            <v xml:space="preserve">Андрей </v>
          </cell>
          <cell r="I32" t="str">
            <v>Игоревич</v>
          </cell>
          <cell r="K32" t="str">
            <v>Прораб</v>
          </cell>
          <cell r="L32" t="str">
            <v>3 года</v>
          </cell>
          <cell r="M32" t="str">
            <v>первичная</v>
          </cell>
          <cell r="N32" t="str">
            <v>административно-технический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"КЛ-Инженер"</v>
          </cell>
          <cell r="G33" t="str">
            <v xml:space="preserve">Королёв </v>
          </cell>
          <cell r="H33" t="str">
            <v xml:space="preserve">Владимир </v>
          </cell>
          <cell r="I33" t="str">
            <v>Павлович</v>
          </cell>
          <cell r="K33" t="str">
            <v>Инженер по сантехнике</v>
          </cell>
          <cell r="L33" t="str">
            <v>12 лет</v>
          </cell>
          <cell r="M33" t="str">
            <v>очередная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"КЛ-Инженер"</v>
          </cell>
          <cell r="G34" t="str">
            <v xml:space="preserve">Мальцев </v>
          </cell>
          <cell r="H34" t="str">
            <v xml:space="preserve">Иван </v>
          </cell>
          <cell r="I34" t="str">
            <v>Сергеевич</v>
          </cell>
          <cell r="K34" t="str">
            <v>Генеральный директор</v>
          </cell>
          <cell r="L34" t="str">
            <v>11 лет</v>
          </cell>
          <cell r="M34" t="str">
            <v>очередная</v>
          </cell>
          <cell r="N34" t="str">
            <v>руководитель структурного подразделения</v>
          </cell>
          <cell r="S34" t="str">
            <v>ПТЭТЭ</v>
          </cell>
          <cell r="V34">
            <v>0.39583333333333331</v>
          </cell>
        </row>
        <row r="35">
          <cell r="E35" t="str">
            <v xml:space="preserve">МБУ «Благоустройство Шаховская» </v>
          </cell>
          <cell r="G35" t="str">
            <v>Сударьков</v>
          </cell>
          <cell r="H35" t="str">
            <v>Сергей</v>
          </cell>
          <cell r="I35" t="str">
            <v>Николаевич</v>
          </cell>
          <cell r="K35" t="str">
            <v>бригадир по благоустройству и озеленению</v>
          </cell>
          <cell r="L35" t="str">
            <v>менее года</v>
          </cell>
          <cell r="M35" t="str">
            <v>первичная</v>
          </cell>
          <cell r="N35" t="str">
            <v>электротехнологический персонал</v>
          </cell>
          <cell r="R35" t="str">
            <v>II гр.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 xml:space="preserve">ООО «Кейн Инвест» </v>
          </cell>
          <cell r="G36" t="str">
            <v xml:space="preserve">Федулов </v>
          </cell>
          <cell r="H36" t="str">
            <v xml:space="preserve">Иван </v>
          </cell>
          <cell r="I36" t="str">
            <v>Владимирович</v>
          </cell>
          <cell r="K36" t="str">
            <v>Инженер -энергетик</v>
          </cell>
          <cell r="L36" t="str">
            <v>4 месяц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"ИНИЖИНИРИНГ ТЕХНИКАЛ МЭЙНТИНАНС"</v>
          </cell>
          <cell r="G37" t="str">
            <v>Белов</v>
          </cell>
          <cell r="H37" t="str">
            <v>Сергей</v>
          </cell>
          <cell r="I37" t="str">
            <v>Геннадьевич</v>
          </cell>
          <cell r="K37" t="str">
            <v xml:space="preserve">Начальник отдела - заместитель управляющего директора </v>
          </cell>
          <cell r="L37" t="str">
            <v>3 года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"ИНИЖИНИРИНГ ТЕХНИКАЛ МЭЙНТИНАНС"</v>
          </cell>
          <cell r="G38" t="str">
            <v>Громов</v>
          </cell>
          <cell r="H38" t="str">
            <v>Олег</v>
          </cell>
          <cell r="I38" t="str">
            <v>Николаевич</v>
          </cell>
          <cell r="K38" t="str">
            <v>Начальник группы</v>
          </cell>
          <cell r="L38" t="str">
            <v>2 года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"ИНИЖИНИРИНГ ТЕХНИКАЛ МЭЙНТИНАНС"</v>
          </cell>
          <cell r="G39" t="str">
            <v>Чинарев</v>
          </cell>
          <cell r="H39" t="str">
            <v>Дмитрий</v>
          </cell>
          <cell r="I39" t="str">
            <v>Николаевич</v>
          </cell>
          <cell r="K39" t="str">
            <v>Начальник подгруппы</v>
          </cell>
          <cell r="L39" t="str">
            <v>1 год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"ИНИЖИНИРИНГ ТЕХНИКАЛ МЭЙНТИНАНС"</v>
          </cell>
          <cell r="G40" t="str">
            <v>Черемисинов</v>
          </cell>
          <cell r="H40" t="str">
            <v>Роман</v>
          </cell>
          <cell r="I40" t="str">
            <v>Александрович</v>
          </cell>
          <cell r="K40" t="str">
            <v>Начальник подгруппы</v>
          </cell>
          <cell r="L40" t="str">
            <v>1 год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"ИНИЖИНИРИНГ ТЕХНИКАЛ МЭЙНТИНАНС"</v>
          </cell>
          <cell r="G41" t="str">
            <v>Ларионов</v>
          </cell>
          <cell r="H41" t="str">
            <v>Александр</v>
          </cell>
          <cell r="I41" t="str">
            <v>Владимирович</v>
          </cell>
          <cell r="K41" t="str">
            <v>Начальник подгруппы</v>
          </cell>
          <cell r="L41" t="str">
            <v>2 года</v>
          </cell>
          <cell r="M41" t="str">
            <v>первичная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"ИНИЖИНИРИНГ ТЕХНИКАЛ МЭЙНТИНАНС"</v>
          </cell>
          <cell r="G42" t="str">
            <v>Топорков</v>
          </cell>
          <cell r="H42" t="str">
            <v>Игорь</v>
          </cell>
          <cell r="I42" t="str">
            <v>Владимирович</v>
          </cell>
          <cell r="K42" t="str">
            <v>Начальник подгруппы - заместитель начальника</v>
          </cell>
          <cell r="L42" t="str">
            <v>1 год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"ИНИЖИНИРИНГ ТЕХНИКАЛ МЭЙНТИНАНС"</v>
          </cell>
          <cell r="G43" t="str">
            <v>Башлыков</v>
          </cell>
          <cell r="H43" t="str">
            <v>Никита</v>
          </cell>
          <cell r="I43" t="str">
            <v>Вячеславовчи</v>
          </cell>
          <cell r="K43" t="str">
            <v>Начальник подгруппы</v>
          </cell>
          <cell r="L43" t="str">
            <v>5 месяцев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II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"ПЭМОНТ"</v>
          </cell>
          <cell r="G44" t="str">
            <v>Козлов</v>
          </cell>
          <cell r="H44" t="str">
            <v>Дмитрий</v>
          </cell>
          <cell r="I44" t="str">
            <v>Валерьевич</v>
          </cell>
          <cell r="K44" t="str">
            <v>Инженер</v>
          </cell>
          <cell r="L44" t="str">
            <v>7 лет</v>
          </cell>
          <cell r="M44" t="str">
            <v>очередная</v>
          </cell>
          <cell r="N44" t="str">
            <v xml:space="preserve">административно-технический персонал, c правом испытания оборудования повышенным напряжением </v>
          </cell>
          <cell r="R44" t="str">
            <v>V до и выше 1000 В</v>
          </cell>
          <cell r="S44" t="str">
            <v>ПТЭЭСиС</v>
          </cell>
          <cell r="V44">
            <v>0.41666666666666669</v>
          </cell>
        </row>
        <row r="45">
          <cell r="E45" t="str">
            <v>ООО "ПЭМОНТ"</v>
          </cell>
          <cell r="G45" t="str">
            <v xml:space="preserve">Куликовских </v>
          </cell>
          <cell r="H45" t="str">
            <v>Виталий</v>
          </cell>
          <cell r="I45" t="str">
            <v>Олегович</v>
          </cell>
          <cell r="K45" t="str">
            <v>Инженер</v>
          </cell>
          <cell r="L45" t="str">
            <v>5 года</v>
          </cell>
          <cell r="M45" t="str">
            <v>очередная</v>
          </cell>
          <cell r="N45" t="str">
            <v xml:space="preserve">административно-технический персонал, c правом испытания оборудования повышенным напряжением </v>
          </cell>
          <cell r="R45" t="str">
            <v>V до и выше 1000 В</v>
          </cell>
          <cell r="S45" t="str">
            <v>ПТЭЭСиС</v>
          </cell>
          <cell r="V45">
            <v>0.41666666666666669</v>
          </cell>
        </row>
        <row r="46">
          <cell r="E46" t="str">
            <v>ООО "УК "ЮЖНОЕ"</v>
          </cell>
          <cell r="G46" t="str">
            <v xml:space="preserve">Галушко </v>
          </cell>
          <cell r="H46" t="str">
            <v xml:space="preserve">Александр </v>
          </cell>
          <cell r="I46" t="str">
            <v>Васильевич</v>
          </cell>
          <cell r="K46" t="str">
            <v xml:space="preserve">Начальник отдела обслуживания </v>
          </cell>
          <cell r="L46" t="str">
            <v xml:space="preserve">17 лет </v>
          </cell>
          <cell r="M46" t="str">
            <v>очередная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ООО "УК "ЮЖНОЕ"</v>
          </cell>
          <cell r="G47" t="str">
            <v>Лемешко</v>
          </cell>
          <cell r="H47" t="str">
            <v xml:space="preserve"> Алексей </v>
          </cell>
          <cell r="I47" t="str">
            <v>Александрович</v>
          </cell>
          <cell r="K47" t="str">
            <v>Специалист по обслуживанию</v>
          </cell>
          <cell r="L47" t="str">
            <v>5 лет</v>
          </cell>
          <cell r="M47" t="str">
            <v>первичная</v>
          </cell>
          <cell r="N47" t="str">
            <v>ремонтный персонал</v>
          </cell>
          <cell r="S47" t="str">
            <v>ПТЭТЭ</v>
          </cell>
          <cell r="V47">
            <v>0.41666666666666669</v>
          </cell>
        </row>
        <row r="48">
          <cell r="E48" t="str">
            <v>ООО "СтройГигант"</v>
          </cell>
          <cell r="G48" t="str">
            <v xml:space="preserve">Чухраев </v>
          </cell>
          <cell r="H48" t="str">
            <v xml:space="preserve">Кирилл </v>
          </cell>
          <cell r="I48" t="str">
            <v>Борисович</v>
          </cell>
          <cell r="K48" t="str">
            <v>Директор по развитию, стратегическому планированию и оперативному управлению</v>
          </cell>
          <cell r="L48" t="str">
            <v>2 года</v>
          </cell>
          <cell r="M48" t="str">
            <v>очередная</v>
          </cell>
          <cell r="N48" t="str">
            <v xml:space="preserve">административно-технический персонал, c правом испытания оборудования повышенным напряжением </v>
          </cell>
          <cell r="R48" t="str">
            <v xml:space="preserve"> V до и выше  1000 В </v>
          </cell>
          <cell r="S48" t="str">
            <v>ПТЭЭСиС</v>
          </cell>
          <cell r="V48">
            <v>0.41666666666666669</v>
          </cell>
        </row>
        <row r="49">
          <cell r="E49" t="str">
            <v>ООО "СтройГигант"</v>
          </cell>
          <cell r="G49" t="str">
            <v>Галушко</v>
          </cell>
          <cell r="H49" t="str">
            <v>Валерий</v>
          </cell>
          <cell r="I49" t="str">
            <v>Сергеевич</v>
          </cell>
          <cell r="K49" t="str">
            <v>Главный инженер</v>
          </cell>
          <cell r="L49" t="str">
            <v>10 лет</v>
          </cell>
          <cell r="M49" t="str">
            <v>внеочередная</v>
          </cell>
          <cell r="N49" t="str">
            <v xml:space="preserve">административно-технический персонал, c правом испытания оборудования повышенным напряжением </v>
          </cell>
          <cell r="R49" t="str">
            <v xml:space="preserve"> V до и выше  1000 В </v>
          </cell>
          <cell r="S49" t="str">
            <v>ПТЭЭСиС</v>
          </cell>
          <cell r="V49">
            <v>0.41666666666666669</v>
          </cell>
        </row>
        <row r="50">
          <cell r="E50" t="str">
            <v>ООО "СтройГигант"</v>
          </cell>
          <cell r="G50" t="str">
            <v xml:space="preserve">Ромашкин </v>
          </cell>
          <cell r="H50" t="str">
            <v>Денис</v>
          </cell>
          <cell r="I50" t="str">
            <v>Витальевич</v>
          </cell>
          <cell r="K50" t="str">
            <v>Начальник отдела ПИР</v>
          </cell>
          <cell r="L50" t="str">
            <v>9 лет</v>
          </cell>
          <cell r="M50" t="str">
            <v>внеочередная</v>
          </cell>
          <cell r="N50" t="str">
            <v xml:space="preserve">административно-технический персонал, c правом испытания оборудования повышенным напряжением </v>
          </cell>
          <cell r="R50" t="str">
            <v xml:space="preserve"> V до и выше  1000 В </v>
          </cell>
          <cell r="S50" t="str">
            <v>ПТЭЭСиС</v>
          </cell>
          <cell r="V50">
            <v>0.41666666666666669</v>
          </cell>
        </row>
        <row r="51">
          <cell r="E51" t="str">
            <v xml:space="preserve">ИП Берко Виталий Валентинович </v>
          </cell>
          <cell r="G51" t="str">
            <v>Берко</v>
          </cell>
          <cell r="H51" t="str">
            <v>Виталий</v>
          </cell>
          <cell r="I51" t="str">
            <v>Валентинович</v>
          </cell>
          <cell r="K51" t="str">
            <v>индивидуальный предприниматель</v>
          </cell>
          <cell r="L51" t="str">
            <v>6 лет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"Параметр"</v>
          </cell>
          <cell r="G52" t="str">
            <v>Юсупджанов</v>
          </cell>
          <cell r="H52" t="str">
            <v>Шухрат</v>
          </cell>
          <cell r="I52" t="str">
            <v>Ахмадович</v>
          </cell>
          <cell r="K52" t="str">
            <v>Инженер-испытатель</v>
          </cell>
          <cell r="L52">
            <v>1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до и выше 1000 В</v>
          </cell>
          <cell r="S52" t="str">
            <v>ПТЭЭСиС</v>
          </cell>
          <cell r="V52">
            <v>0.41666666666666669</v>
          </cell>
        </row>
        <row r="53">
          <cell r="E53" t="str">
            <v>АО "Валента Фарм"</v>
          </cell>
          <cell r="G53" t="str">
            <v>Скоробогатов</v>
          </cell>
          <cell r="H53" t="str">
            <v>Дмитрий</v>
          </cell>
          <cell r="K53" t="str">
            <v>заместитель директора департамента</v>
          </cell>
          <cell r="L53" t="str">
            <v>2 года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«АльфаПайп»</v>
          </cell>
          <cell r="G54" t="str">
            <v xml:space="preserve">Пономарев </v>
          </cell>
          <cell r="H54" t="str">
            <v>Вадим</v>
          </cell>
          <cell r="I54" t="str">
            <v>Александрович</v>
          </cell>
          <cell r="K54" t="str">
            <v>Главный инженер</v>
          </cell>
          <cell r="L54" t="str">
            <v>5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«АльфаПайп»</v>
          </cell>
          <cell r="G55" t="str">
            <v>Рузанов</v>
          </cell>
          <cell r="H55" t="str">
            <v>Александр</v>
          </cell>
          <cell r="I55" t="str">
            <v>Анатольевич</v>
          </cell>
          <cell r="K55" t="str">
            <v>Начальник производства</v>
          </cell>
          <cell r="L55" t="str">
            <v>1 год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 xml:space="preserve">ИП Кязимов Первиз Шакир оглы </v>
          </cell>
          <cell r="G56" t="str">
            <v>Кязимов</v>
          </cell>
          <cell r="H56" t="str">
            <v>Первиз</v>
          </cell>
          <cell r="I56" t="str">
            <v>Шакир оглы</v>
          </cell>
          <cell r="K56" t="str">
            <v>индивидуальный предприниматель</v>
          </cell>
          <cell r="L56" t="str">
            <v>6 месяцев</v>
          </cell>
          <cell r="M56" t="str">
            <v>первичная</v>
          </cell>
          <cell r="N56" t="str">
            <v>оперативно-ремонтный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"Кунцево Авто Трейдинг"</v>
          </cell>
          <cell r="G57" t="str">
            <v>Булыгин</v>
          </cell>
          <cell r="H57" t="str">
            <v>Виктор</v>
          </cell>
          <cell r="I57" t="str">
            <v>Николаевич</v>
          </cell>
          <cell r="K57" t="str">
            <v>мастер цеха</v>
          </cell>
          <cell r="L57" t="str">
            <v>11 лет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"Кунцево Авто Трейдинг"</v>
          </cell>
          <cell r="G58" t="str">
            <v>Кольцов</v>
          </cell>
          <cell r="H58" t="str">
            <v>Алексей</v>
          </cell>
          <cell r="I58" t="str">
            <v>Николаевич</v>
          </cell>
          <cell r="K58" t="str">
            <v>мастер цеха</v>
          </cell>
          <cell r="L58" t="str">
            <v>10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МБУ "БЛАГОУСТРОЙСТВО-БАЛАШИХА"</v>
          </cell>
          <cell r="G59" t="str">
            <v>Толубаев</v>
          </cell>
          <cell r="H59" t="str">
            <v>Александр</v>
          </cell>
          <cell r="I59" t="str">
            <v>Викторович</v>
          </cell>
          <cell r="K59" t="str">
            <v>начальник участка</v>
          </cell>
          <cell r="L59" t="str">
            <v>2 года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МБУ "БЛАГОУСТРОЙСТВО-БАЛАШИХА"</v>
          </cell>
          <cell r="G60" t="str">
            <v>Петров</v>
          </cell>
          <cell r="H60" t="str">
            <v>Станислав</v>
          </cell>
          <cell r="I60" t="str">
            <v>Александрович</v>
          </cell>
          <cell r="K60" t="str">
            <v>начальник участка</v>
          </cell>
          <cell r="L60" t="str">
            <v>2 года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"ДОМЗ"</v>
          </cell>
          <cell r="G61" t="str">
            <v>Васильев</v>
          </cell>
          <cell r="H61" t="str">
            <v xml:space="preserve">Андрей </v>
          </cell>
          <cell r="I61" t="str">
            <v>Юрьевич</v>
          </cell>
          <cell r="K61" t="str">
            <v>главный инженер</v>
          </cell>
          <cell r="L61" t="str">
            <v>11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"ДОМЗ"</v>
          </cell>
          <cell r="G62" t="str">
            <v>Большаков</v>
          </cell>
          <cell r="H62" t="str">
            <v>Александр</v>
          </cell>
          <cell r="I62" t="str">
            <v>Анатольевич</v>
          </cell>
          <cell r="K62" t="str">
            <v>начальник электролаборатории</v>
          </cell>
          <cell r="L62" t="str">
            <v>16 лет</v>
          </cell>
          <cell r="M62" t="str">
            <v>очередная</v>
          </cell>
          <cell r="N62" t="str">
            <v xml:space="preserve">административно-технический персонал, c правом испытания оборудования повышенным напряжением </v>
          </cell>
          <cell r="R62" t="str">
            <v>IV до 1000 В</v>
          </cell>
          <cell r="S62" t="str">
            <v>ПТЭЭСиС</v>
          </cell>
          <cell r="V62">
            <v>0.4375</v>
          </cell>
        </row>
        <row r="63">
          <cell r="E63" t="str">
            <v>ООО "ДОМЗ"</v>
          </cell>
          <cell r="G63" t="str">
            <v>Лазарев</v>
          </cell>
          <cell r="H63" t="str">
            <v>Павел</v>
          </cell>
          <cell r="I63" t="str">
            <v>Владимирович</v>
          </cell>
          <cell r="K63" t="str">
            <v>мастер электротехнического участка</v>
          </cell>
          <cell r="L63" t="str">
            <v>2 год</v>
          </cell>
          <cell r="M63" t="str">
            <v>очередная</v>
          </cell>
          <cell r="N63" t="str">
            <v xml:space="preserve">административно-технический персонал, c правом испытания оборудования повышенным напряжением </v>
          </cell>
          <cell r="R63" t="str">
            <v>IV до 1000 В</v>
          </cell>
          <cell r="S63" t="str">
            <v>ПТЭЭСиС</v>
          </cell>
          <cell r="V63">
            <v>0.4375</v>
          </cell>
        </row>
        <row r="64">
          <cell r="E64" t="str">
            <v>ООО "ДОМЗ"</v>
          </cell>
          <cell r="G64" t="str">
            <v xml:space="preserve">Рубан </v>
          </cell>
          <cell r="H64" t="str">
            <v>Олег</v>
          </cell>
          <cell r="I64" t="str">
            <v>Михайлович</v>
          </cell>
          <cell r="K64" t="str">
            <v>инженер КИПиА</v>
          </cell>
          <cell r="L64" t="str">
            <v>10 лет</v>
          </cell>
          <cell r="M64" t="str">
            <v>очередная</v>
          </cell>
          <cell r="N64" t="str">
            <v xml:space="preserve">административно-технический персонал, c правом испытания оборудования повышенным напряжением </v>
          </cell>
          <cell r="R64" t="str">
            <v>IV до 1000 В</v>
          </cell>
          <cell r="S64" t="str">
            <v>ПТЭЭСиС</v>
          </cell>
          <cell r="V64">
            <v>0.4375</v>
          </cell>
        </row>
        <row r="65">
          <cell r="E65" t="str">
            <v>МОУ СОШ № 20 им. Н.З. Бирюкова</v>
          </cell>
          <cell r="G65" t="str">
            <v>Воронов</v>
          </cell>
          <cell r="H65" t="str">
            <v>Виктор</v>
          </cell>
          <cell r="I65" t="str">
            <v>Алексеевич</v>
          </cell>
          <cell r="K65" t="str">
            <v>Учитель технологии</v>
          </cell>
          <cell r="L65" t="str">
            <v>8 лет</v>
          </cell>
          <cell r="M65" t="str">
            <v>очередная</v>
          </cell>
          <cell r="N65" t="str">
            <v>ремонтный персонал</v>
          </cell>
          <cell r="R65" t="str">
            <v>III до 1000 В</v>
          </cell>
          <cell r="S65" t="str">
            <v>ПТЭЭПЭЭ</v>
          </cell>
          <cell r="V65">
            <v>0.4375</v>
          </cell>
        </row>
        <row r="66">
          <cell r="E66" t="str">
            <v>МОУ СОШ № 20 им. Н.З. Бирюкова</v>
          </cell>
          <cell r="G66" t="str">
            <v>Каратеев</v>
          </cell>
          <cell r="H66" t="str">
            <v>Владислав</v>
          </cell>
          <cell r="I66" t="str">
            <v>Владимирович</v>
          </cell>
          <cell r="K66" t="str">
            <v>Ответственный за электрохозяйство</v>
          </cell>
          <cell r="L66" t="str">
            <v>7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МОУ СОШ № 20 им. Н.З. Бирюкова</v>
          </cell>
          <cell r="G67" t="str">
            <v>Крылов</v>
          </cell>
          <cell r="H67" t="str">
            <v xml:space="preserve">Евгений </v>
          </cell>
          <cell r="I67" t="str">
            <v>Александрович</v>
          </cell>
          <cell r="K67" t="str">
            <v>Учитель технологии</v>
          </cell>
          <cell r="L67" t="str">
            <v>8 лет</v>
          </cell>
          <cell r="M67" t="str">
            <v>очередная</v>
          </cell>
          <cell r="N67" t="str">
            <v>ремонтный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МОУ СОШ № 20 им. Н.З. Бирюкова</v>
          </cell>
          <cell r="G68" t="str">
            <v>Маврина</v>
          </cell>
          <cell r="H68" t="str">
            <v>Марина</v>
          </cell>
          <cell r="I68" t="str">
            <v>Юрьевна</v>
          </cell>
          <cell r="K68" t="str">
            <v>Руководитель структурного подразделения</v>
          </cell>
          <cell r="L68" t="str">
            <v>8 лет</v>
          </cell>
          <cell r="M68" t="str">
            <v>очередная</v>
          </cell>
          <cell r="N68" t="str">
            <v>ремонтный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МОУ СОШ № 20 им. Н.З. Бирюкова</v>
          </cell>
          <cell r="G69" t="str">
            <v>Симонова</v>
          </cell>
          <cell r="H69" t="str">
            <v>Татьяна</v>
          </cell>
          <cell r="I69" t="str">
            <v>Сергеевна</v>
          </cell>
          <cell r="K69" t="str">
            <v>Заместитель ответственного за электрохозяйство</v>
          </cell>
          <cell r="L69" t="str">
            <v>15 лет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МОУ СОШ № 20 им. Н.З. Бирюкова</v>
          </cell>
          <cell r="G70" t="str">
            <v>Добршев</v>
          </cell>
          <cell r="H70" t="str">
            <v>Станислав</v>
          </cell>
          <cell r="I70" t="str">
            <v>Анатольевич</v>
          </cell>
          <cell r="K70" t="str">
            <v>Заместительь директора по УВР</v>
          </cell>
          <cell r="L70" t="str">
            <v>9 лет</v>
          </cell>
          <cell r="M70" t="str">
            <v>очередная</v>
          </cell>
          <cell r="N70" t="str">
            <v>ремонтный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"УК" ЛИГА"</v>
          </cell>
          <cell r="G71" t="str">
            <v xml:space="preserve">Куванычбек уулу </v>
          </cell>
          <cell r="H71" t="str">
            <v>Жаныбек</v>
          </cell>
          <cell r="I71" t="str">
            <v>-</v>
          </cell>
          <cell r="K71" t="str">
            <v>Электрогазосварщик</v>
          </cell>
          <cell r="L71" t="str">
            <v xml:space="preserve">2 года 6 месяцев   </v>
          </cell>
          <cell r="M71" t="str">
            <v>первичная</v>
          </cell>
          <cell r="N71" t="str">
            <v xml:space="preserve"> 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"УК" ЛИГА"</v>
          </cell>
          <cell r="G72" t="str">
            <v xml:space="preserve">Акматжанов </v>
          </cell>
          <cell r="H72" t="str">
            <v>Акылбек</v>
          </cell>
          <cell r="I72" t="str">
            <v>-</v>
          </cell>
          <cell r="K72" t="str">
            <v>Электрогазосварщик</v>
          </cell>
          <cell r="L72" t="str">
            <v>1год, 10 месяцев (с 07.08.2023)</v>
          </cell>
          <cell r="M72" t="str">
            <v>первичная</v>
          </cell>
          <cell r="N72" t="str">
            <v xml:space="preserve"> 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"УК" ЛИГА"</v>
          </cell>
          <cell r="G73" t="str">
            <v>Ватаву</v>
          </cell>
          <cell r="H73" t="str">
            <v xml:space="preserve">Георге </v>
          </cell>
          <cell r="I73" t="str">
            <v>Георгевич</v>
          </cell>
          <cell r="K73" t="str">
            <v>Главный инженер</v>
          </cell>
          <cell r="L73" t="str">
            <v>2 года 10 месяцев   ( с 15.09.2022)</v>
          </cell>
          <cell r="M73" t="str">
            <v>первичная</v>
          </cell>
          <cell r="N73" t="str">
            <v>управленческий персонал</v>
          </cell>
          <cell r="S73" t="str">
            <v>ПТЭТЭ</v>
          </cell>
          <cell r="V73">
            <v>0.4375</v>
          </cell>
        </row>
        <row r="74">
          <cell r="E74" t="str">
            <v>ООО "УК" ЛИГА"</v>
          </cell>
          <cell r="G74" t="str">
            <v>Туева</v>
          </cell>
          <cell r="H74" t="str">
            <v>Екатерина</v>
          </cell>
          <cell r="I74" t="str">
            <v>Александровна</v>
          </cell>
          <cell r="K74" t="str">
            <v>Мастер по эксплуатации зданий</v>
          </cell>
          <cell r="L74" t="str">
            <v>1год, 11 месяцев (с 07.08.2023)</v>
          </cell>
          <cell r="M74" t="str">
            <v>первичная</v>
          </cell>
          <cell r="N74" t="str">
            <v>управленческий персонал</v>
          </cell>
          <cell r="S74" t="str">
            <v>ПТЭТЭ</v>
          </cell>
          <cell r="V74">
            <v>0.4375</v>
          </cell>
        </row>
        <row r="75">
          <cell r="E75" t="str">
            <v>ООО "УК" ЛИГА"</v>
          </cell>
          <cell r="G75" t="str">
            <v>Суворов</v>
          </cell>
          <cell r="H75" t="str">
            <v xml:space="preserve"> Алексей </v>
          </cell>
          <cell r="I75" t="str">
            <v>Владимирович</v>
          </cell>
          <cell r="K75" t="str">
            <v>Слесарь-сантехник</v>
          </cell>
          <cell r="L75" t="str">
            <v>1 год 11месяцев    (с 01.08.2023)</v>
          </cell>
          <cell r="M75" t="str">
            <v>первичная</v>
          </cell>
          <cell r="N75" t="str">
            <v>ремонтный персонал</v>
          </cell>
          <cell r="S75" t="str">
            <v>ПТЭТЭ</v>
          </cell>
          <cell r="V75">
            <v>0.4375</v>
          </cell>
        </row>
        <row r="76">
          <cell r="E76" t="str">
            <v>ООО "УК" ЛИГА"</v>
          </cell>
          <cell r="G76" t="str">
            <v>Ермохин</v>
          </cell>
          <cell r="H76" t="str">
            <v xml:space="preserve"> Дмитрий</v>
          </cell>
          <cell r="I76" t="str">
            <v xml:space="preserve"> Викторович</v>
          </cell>
          <cell r="K76" t="str">
            <v>Электромонтажник электрических систем и оборудования</v>
          </cell>
          <cell r="L76" t="str">
            <v xml:space="preserve"> 11месяцев    (с 09.09.2024)</v>
          </cell>
          <cell r="M76" t="str">
            <v>первичная</v>
          </cell>
          <cell r="N76" t="str">
            <v>ремонтный персонал</v>
          </cell>
          <cell r="S76" t="str">
            <v>ПТЭТЭ</v>
          </cell>
          <cell r="V76">
            <v>0.4375</v>
          </cell>
        </row>
        <row r="77">
          <cell r="E77" t="str">
            <v xml:space="preserve">ООО «Леконт» </v>
          </cell>
          <cell r="G77" t="str">
            <v>Моисеев</v>
          </cell>
          <cell r="H77" t="str">
            <v>Игорь</v>
          </cell>
          <cell r="I77" t="str">
            <v>Павлович</v>
          </cell>
          <cell r="K77" t="str">
            <v>Главный инженр</v>
          </cell>
          <cell r="L77" t="str">
            <v>21 год</v>
          </cell>
          <cell r="M77" t="str">
            <v>Внеочередная</v>
          </cell>
          <cell r="N77" t="str">
            <v>административно-технический персонал</v>
          </cell>
          <cell r="R77" t="str">
            <v>III группа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"АБ ЭНЕРГО"</v>
          </cell>
          <cell r="G78" t="str">
            <v>Колгин</v>
          </cell>
          <cell r="H78" t="str">
            <v>Александр</v>
          </cell>
          <cell r="I78" t="str">
            <v>Васильевич</v>
          </cell>
          <cell r="K78" t="str">
            <v>Гланый инженер
 проекта</v>
          </cell>
          <cell r="L78" t="str">
            <v>1 мес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 xml:space="preserve"> IV до 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"АМС Кемикал"</v>
          </cell>
          <cell r="G79" t="str">
            <v>Зайчиков</v>
          </cell>
          <cell r="H79" t="str">
            <v>Дмитрий</v>
          </cell>
          <cell r="I79" t="str">
            <v>Александрович</v>
          </cell>
          <cell r="K79" t="str">
            <v>Начальник цеха</v>
          </cell>
          <cell r="L79" t="str">
            <v>1 год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"АМС Кемикал"</v>
          </cell>
          <cell r="G80" t="str">
            <v>Юрченко</v>
          </cell>
          <cell r="H80" t="str">
            <v>Сергей</v>
          </cell>
          <cell r="I80" t="str">
            <v>Сергеевич</v>
          </cell>
          <cell r="K80" t="str">
            <v>Заместитель начальника склада</v>
          </cell>
          <cell r="L80" t="str">
            <v>1 год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"ДЭМ"</v>
          </cell>
          <cell r="G81" t="str">
            <v xml:space="preserve">Мастеровенко </v>
          </cell>
          <cell r="H81" t="str">
            <v xml:space="preserve">Николай </v>
          </cell>
          <cell r="I81" t="str">
            <v>Николаевич</v>
          </cell>
          <cell r="K81" t="str">
            <v xml:space="preserve">Техник ПРТ водоснабжения и водоотведения </v>
          </cell>
          <cell r="L81" t="str">
            <v>10 мес.</v>
          </cell>
          <cell r="M81" t="str">
            <v>первичная</v>
          </cell>
          <cell r="N81" t="str">
            <v>управленческий персонал</v>
          </cell>
          <cell r="S81" t="str">
            <v>ПТЭТЭ</v>
          </cell>
          <cell r="V81">
            <v>0.45833333333333298</v>
          </cell>
        </row>
        <row r="82">
          <cell r="E82" t="str">
            <v>ООО "ДЭМ"</v>
          </cell>
          <cell r="G82" t="str">
            <v xml:space="preserve">Зайцев </v>
          </cell>
          <cell r="H82" t="str">
            <v xml:space="preserve">Андрей </v>
          </cell>
          <cell r="I82" t="str">
            <v>Александрович</v>
          </cell>
          <cell r="K82" t="str">
            <v>Инженер ПРТ теплоснабжения (КИПиА)</v>
          </cell>
          <cell r="L82" t="str">
            <v>2 г.</v>
          </cell>
          <cell r="M82" t="str">
            <v>первичная</v>
          </cell>
          <cell r="N82" t="str">
            <v>управленческий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АО "Газпром диагностика" ИТЦ Видное</v>
          </cell>
          <cell r="G83" t="str">
            <v>Сергаев</v>
          </cell>
          <cell r="H83" t="str">
            <v>Тимур</v>
          </cell>
          <cell r="I83" t="str">
            <v>Александрович</v>
          </cell>
          <cell r="K83" t="str">
            <v xml:space="preserve">Начальник отдела энерго- тепло- водоснабжения </v>
          </cell>
          <cell r="L83" t="str">
            <v>2 месяца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АО "Газпром диагностика" ИТЦ Видное</v>
          </cell>
          <cell r="G84" t="str">
            <v>Василенко</v>
          </cell>
          <cell r="H84" t="str">
            <v>Илья</v>
          </cell>
          <cell r="I84" t="str">
            <v>Григорьевич</v>
          </cell>
          <cell r="K84" t="str">
            <v xml:space="preserve">Заместитель начальника отдела энерго- тепло- водонабжения </v>
          </cell>
          <cell r="L84" t="str">
            <v>1 месяц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"ЭнерТест"</v>
          </cell>
          <cell r="G85" t="str">
            <v>Давлюд</v>
          </cell>
          <cell r="H85" t="str">
            <v>Александр</v>
          </cell>
          <cell r="I85" t="str">
            <v>Андреевич</v>
          </cell>
          <cell r="K85" t="str">
            <v>Главный метролог</v>
          </cell>
          <cell r="L85" t="str">
            <v>2,5 года</v>
          </cell>
          <cell r="M85" t="str">
            <v>очередная</v>
          </cell>
          <cell r="N85" t="str">
            <v xml:space="preserve">административно-технический персонал, c правом испытания оборудования повышенным напряжением </v>
          </cell>
          <cell r="R85" t="str">
            <v>V до и выше 1000 В</v>
          </cell>
          <cell r="S85" t="str">
            <v>ПТЭЭСиС</v>
          </cell>
          <cell r="V85">
            <v>0.45833333333333298</v>
          </cell>
        </row>
        <row r="86">
          <cell r="E86" t="str">
            <v>ООО «ВЕСТА-Прогресс»</v>
          </cell>
          <cell r="G86" t="str">
            <v>Монахов</v>
          </cell>
          <cell r="H86" t="str">
            <v>Владимир</v>
          </cell>
          <cell r="I86" t="str">
            <v>Анатольевич</v>
          </cell>
          <cell r="K86" t="str">
            <v>Генеральный директор</v>
          </cell>
          <cell r="L86" t="str">
            <v>10 лет</v>
          </cell>
          <cell r="M86" t="str">
            <v>очередная</v>
          </cell>
          <cell r="N86" t="str">
            <v>руководящий работник</v>
          </cell>
          <cell r="S86" t="str">
            <v>ПТЭТЭ</v>
          </cell>
          <cell r="V86">
            <v>0.45833333333333298</v>
          </cell>
        </row>
        <row r="87">
          <cell r="E87" t="str">
            <v>ООО «ВЕСТА-Прогресс»</v>
          </cell>
          <cell r="G87" t="str">
            <v>Суслин</v>
          </cell>
          <cell r="H87" t="str">
            <v>Степан</v>
          </cell>
          <cell r="I87" t="str">
            <v>Игоревич</v>
          </cell>
          <cell r="K87" t="str">
            <v xml:space="preserve">Главный инженер </v>
          </cell>
          <cell r="L87" t="str">
            <v>8 месяцев</v>
          </cell>
          <cell r="M87" t="str">
            <v>первичная</v>
          </cell>
          <cell r="N87" t="str">
            <v>руководящий работник</v>
          </cell>
          <cell r="S87" t="str">
            <v>ПТЭТЭ</v>
          </cell>
          <cell r="V87">
            <v>0.45833333333333298</v>
          </cell>
        </row>
        <row r="88">
          <cell r="E88" t="str">
            <v>ООО «ВЕСТА-Прогресс»</v>
          </cell>
          <cell r="G88" t="str">
            <v>Харламов</v>
          </cell>
          <cell r="H88" t="str">
            <v>Владимир</v>
          </cell>
          <cell r="I88" t="str">
            <v>Алексеевич</v>
          </cell>
          <cell r="K88" t="str">
            <v xml:space="preserve">Специалист по охране труда </v>
          </cell>
          <cell r="L88" t="str">
            <v>2 года</v>
          </cell>
          <cell r="M88" t="str">
            <v>очередная</v>
          </cell>
          <cell r="N88" t="str">
            <v>специалист</v>
          </cell>
          <cell r="S88" t="str">
            <v>ПТЭТЭ</v>
          </cell>
          <cell r="V88">
            <v>0.45833333333333298</v>
          </cell>
        </row>
        <row r="89">
          <cell r="E89" t="str">
            <v>ООО «ВЕСТА-Комфорт»</v>
          </cell>
          <cell r="G89" t="str">
            <v>Никольский</v>
          </cell>
          <cell r="H89" t="str">
            <v>Алексей</v>
          </cell>
          <cell r="I89" t="str">
            <v>Юрьевич</v>
          </cell>
          <cell r="K89" t="str">
            <v>Генеральный директор</v>
          </cell>
          <cell r="L89" t="str">
            <v>8 лет</v>
          </cell>
          <cell r="M89" t="str">
            <v>очередная</v>
          </cell>
          <cell r="N89" t="str">
            <v>руководящий работник</v>
          </cell>
          <cell r="S89" t="str">
            <v>ПТЭТЭ</v>
          </cell>
          <cell r="V89">
            <v>0.45833333333333298</v>
          </cell>
        </row>
        <row r="90">
          <cell r="E90" t="str">
            <v>ООО «ВЕСТА-Комфорт»</v>
          </cell>
          <cell r="G90" t="str">
            <v>Суслин</v>
          </cell>
          <cell r="H90" t="str">
            <v>Степан</v>
          </cell>
          <cell r="I90" t="str">
            <v>Игоревич</v>
          </cell>
          <cell r="K90" t="str">
            <v xml:space="preserve">Главный инженер </v>
          </cell>
          <cell r="L90" t="str">
            <v>8 месяцев</v>
          </cell>
          <cell r="M90" t="str">
            <v>первичная</v>
          </cell>
          <cell r="N90" t="str">
            <v>руководящий работник</v>
          </cell>
          <cell r="S90" t="str">
            <v>ПТЭТЭ</v>
          </cell>
          <cell r="V90">
            <v>0.45833333333333298</v>
          </cell>
        </row>
        <row r="91">
          <cell r="E91" t="str">
            <v>ООО «ВЕСТА-Комфорт»</v>
          </cell>
          <cell r="G91" t="str">
            <v>Харламов</v>
          </cell>
          <cell r="H91" t="str">
            <v>Владимир</v>
          </cell>
          <cell r="I91" t="str">
            <v>Алексеевич</v>
          </cell>
          <cell r="K91" t="str">
            <v xml:space="preserve">Специалист по охране труда </v>
          </cell>
          <cell r="L91" t="str">
            <v>7 лет</v>
          </cell>
          <cell r="M91" t="str">
            <v>очередная</v>
          </cell>
          <cell r="N91" t="str">
            <v>специалист</v>
          </cell>
          <cell r="S91" t="str">
            <v>ПТЭТЭ</v>
          </cell>
          <cell r="V91">
            <v>0.45833333333333298</v>
          </cell>
        </row>
        <row r="92">
          <cell r="E92" t="str">
            <v>ООО «ВЕСТА-Сервис»</v>
          </cell>
          <cell r="G92" t="str">
            <v>Монахов</v>
          </cell>
          <cell r="H92" t="str">
            <v>Владимир</v>
          </cell>
          <cell r="I92" t="str">
            <v>Анатольевич</v>
          </cell>
          <cell r="K92" t="str">
            <v>Генеральный директор</v>
          </cell>
          <cell r="L92" t="str">
            <v>10 лет</v>
          </cell>
          <cell r="M92" t="str">
            <v>очередная</v>
          </cell>
          <cell r="N92" t="str">
            <v>руководящий работник</v>
          </cell>
          <cell r="S92" t="str">
            <v>ПТЭТЭ</v>
          </cell>
          <cell r="V92">
            <v>0.45833333333333298</v>
          </cell>
        </row>
        <row r="93">
          <cell r="E93" t="str">
            <v>ООО «ВЕСТА-Сервис»</v>
          </cell>
          <cell r="G93" t="str">
            <v>Суслин</v>
          </cell>
          <cell r="H93" t="str">
            <v>Степан</v>
          </cell>
          <cell r="I93" t="str">
            <v>Игоревич</v>
          </cell>
          <cell r="K93" t="str">
            <v xml:space="preserve">Главный инженер </v>
          </cell>
          <cell r="L93" t="str">
            <v>8 месяцев</v>
          </cell>
          <cell r="M93" t="str">
            <v>первичная</v>
          </cell>
          <cell r="N93" t="str">
            <v>руководящий работник</v>
          </cell>
          <cell r="S93" t="str">
            <v>ПТЭТЭ</v>
          </cell>
          <cell r="V93">
            <v>0.45833333333333298</v>
          </cell>
        </row>
        <row r="94">
          <cell r="E94" t="str">
            <v>ООО «ВЕСТА-Сервис»</v>
          </cell>
          <cell r="G94" t="str">
            <v>Харламов</v>
          </cell>
          <cell r="H94" t="str">
            <v>Владимир</v>
          </cell>
          <cell r="I94" t="str">
            <v>Алексеевич</v>
          </cell>
          <cell r="K94" t="str">
            <v xml:space="preserve">Специалист по охране труда </v>
          </cell>
          <cell r="L94" t="str">
            <v>2 года</v>
          </cell>
          <cell r="M94" t="str">
            <v>очередная</v>
          </cell>
          <cell r="N94" t="str">
            <v>специалист</v>
          </cell>
          <cell r="S94" t="str">
            <v>ПТЭТЭ</v>
          </cell>
          <cell r="V94">
            <v>0.45833333333333298</v>
          </cell>
        </row>
        <row r="95">
          <cell r="E95" t="str">
            <v>ООО "НПП "АЛЕКСАНДР"</v>
          </cell>
          <cell r="G95" t="str">
            <v xml:space="preserve">Астахов </v>
          </cell>
          <cell r="H95" t="str">
            <v xml:space="preserve">Андрей </v>
          </cell>
          <cell r="I95" t="str">
            <v>Владимирович</v>
          </cell>
          <cell r="K95" t="str">
            <v>главный энергетик</v>
          </cell>
          <cell r="L95" t="str">
            <v>4 мес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"НПП "АЛЕКСАНДР"</v>
          </cell>
          <cell r="G96" t="str">
            <v xml:space="preserve">Борисов </v>
          </cell>
          <cell r="H96" t="str">
            <v xml:space="preserve">Евгений  </v>
          </cell>
          <cell r="I96" t="str">
            <v>Анатольевич</v>
          </cell>
          <cell r="K96" t="str">
            <v>главный механик</v>
          </cell>
          <cell r="L96" t="str">
            <v>4 мес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«ВЕСТА-Уют»</v>
          </cell>
          <cell r="G97" t="str">
            <v>Никольский</v>
          </cell>
          <cell r="H97" t="str">
            <v>Алексей</v>
          </cell>
          <cell r="I97" t="str">
            <v>Юрьевич</v>
          </cell>
          <cell r="K97" t="str">
            <v>Генеральный директор</v>
          </cell>
          <cell r="L97" t="str">
            <v>8 лет</v>
          </cell>
          <cell r="M97" t="str">
            <v>очередная</v>
          </cell>
          <cell r="N97" t="str">
            <v>руководящий работник</v>
          </cell>
          <cell r="S97" t="str">
            <v>ПТЭТЭ</v>
          </cell>
          <cell r="V97">
            <v>0.45833333333333298</v>
          </cell>
        </row>
        <row r="98">
          <cell r="E98" t="str">
            <v>ООО «ВЕСТА-Уют»</v>
          </cell>
          <cell r="G98" t="str">
            <v>Суслин</v>
          </cell>
          <cell r="H98" t="str">
            <v>Степан</v>
          </cell>
          <cell r="I98" t="str">
            <v>Игоревич</v>
          </cell>
          <cell r="K98" t="str">
            <v xml:space="preserve">Главный инженер </v>
          </cell>
          <cell r="L98" t="str">
            <v>8 месяцев</v>
          </cell>
          <cell r="M98" t="str">
            <v>первичная</v>
          </cell>
          <cell r="N98" t="str">
            <v>руководящий работник</v>
          </cell>
          <cell r="S98" t="str">
            <v>ПТЭТЭ</v>
          </cell>
          <cell r="V98">
            <v>0.45833333333333298</v>
          </cell>
        </row>
        <row r="99">
          <cell r="E99" t="str">
            <v>ООО «ВЕСТА-Уют»</v>
          </cell>
          <cell r="G99" t="str">
            <v>Харламов</v>
          </cell>
          <cell r="H99" t="str">
            <v>Владимир</v>
          </cell>
          <cell r="I99" t="str">
            <v>Алексеевич</v>
          </cell>
          <cell r="K99" t="str">
            <v xml:space="preserve">Специалист по охране труда </v>
          </cell>
          <cell r="L99" t="str">
            <v>5 лет</v>
          </cell>
          <cell r="M99" t="str">
            <v>очередная</v>
          </cell>
          <cell r="N99" t="str">
            <v>специалист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"Эковент К"</v>
          </cell>
          <cell r="G100" t="str">
            <v>Шелешев</v>
          </cell>
          <cell r="H100" t="str">
            <v>Никита</v>
          </cell>
          <cell r="I100" t="str">
            <v>Сергеевич</v>
          </cell>
          <cell r="K100" t="str">
            <v>Инженер-нададчик</v>
          </cell>
          <cell r="L100" t="str">
            <v>1 год. 6 мес.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ТСЖ "Квартал Париж"</v>
          </cell>
          <cell r="G101" t="str">
            <v>Никулина</v>
          </cell>
          <cell r="H101" t="str">
            <v>Надежда</v>
          </cell>
          <cell r="I101" t="str">
            <v>Александровна</v>
          </cell>
          <cell r="K101" t="str">
            <v>Председатель правления</v>
          </cell>
          <cell r="L101" t="str">
            <v>4 мес</v>
          </cell>
          <cell r="M101" t="str">
            <v>первичная</v>
          </cell>
          <cell r="N101" t="str">
            <v>руководящий работник</v>
          </cell>
          <cell r="S101" t="str">
            <v>ПТЭТЭ</v>
          </cell>
          <cell r="V101">
            <v>0.47916666666666702</v>
          </cell>
        </row>
        <row r="102">
          <cell r="E102" t="str">
            <v>МБУ "БИДХА"</v>
          </cell>
          <cell r="G102" t="str">
            <v>Пронин</v>
          </cell>
          <cell r="H102" t="str">
            <v>Андрей</v>
          </cell>
          <cell r="I102" t="str">
            <v>Евгеньевич</v>
          </cell>
          <cell r="K102" t="str">
            <v>Мастер участка</v>
          </cell>
          <cell r="L102" t="str">
            <v>3 мес.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"Арт Стил"</v>
          </cell>
          <cell r="G103" t="str">
            <v>Симонов</v>
          </cell>
          <cell r="H103" t="str">
            <v>Владимир</v>
          </cell>
          <cell r="I103" t="str">
            <v>Евгеньевич</v>
          </cell>
          <cell r="K103" t="str">
            <v>начальник производства</v>
          </cell>
          <cell r="L103" t="str">
            <v>7 лет</v>
          </cell>
          <cell r="M103" t="str">
            <v>первичная</v>
          </cell>
          <cell r="N103" t="str">
            <v>административно-технический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"ИллаОС"</v>
          </cell>
          <cell r="G104" t="str">
            <v>Григорьев</v>
          </cell>
          <cell r="H104" t="str">
            <v>Игорь</v>
          </cell>
          <cell r="I104" t="str">
            <v>Алексеевич</v>
          </cell>
          <cell r="K104" t="str">
            <v>генеральный директор</v>
          </cell>
          <cell r="L104" t="str">
            <v>1 год</v>
          </cell>
          <cell r="M104" t="str">
            <v>внеочередная</v>
          </cell>
          <cell r="N104" t="str">
            <v>Руководящий работник</v>
          </cell>
          <cell r="S104" t="str">
            <v>ПТЭТЭ</v>
          </cell>
          <cell r="V104">
            <v>0.47916666666666702</v>
          </cell>
        </row>
        <row r="105">
          <cell r="E105" t="str">
            <v>ООО "ТКО-Информ"</v>
          </cell>
          <cell r="G105" t="str">
            <v>Савин</v>
          </cell>
          <cell r="H105" t="str">
            <v>Антон</v>
          </cell>
          <cell r="I105" t="str">
            <v>Сергеевич</v>
          </cell>
          <cell r="K105" t="str">
            <v>Руководитель проектов</v>
          </cell>
          <cell r="L105" t="str">
            <v>2 года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"ТКО-Информ"</v>
          </cell>
          <cell r="G106" t="str">
            <v>Копейкин</v>
          </cell>
          <cell r="H106" t="str">
            <v>Алексей</v>
          </cell>
          <cell r="I106" t="str">
            <v>Алексеевич</v>
          </cell>
          <cell r="K106" t="str">
            <v xml:space="preserve">Руководитель технической группы </v>
          </cell>
          <cell r="L106" t="str">
            <v>6 лет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"ТКО-Информ"</v>
          </cell>
          <cell r="G107" t="str">
            <v>Потапов</v>
          </cell>
          <cell r="H107" t="str">
            <v>Евгений</v>
          </cell>
          <cell r="I107" t="str">
            <v>Геннадьевич</v>
          </cell>
          <cell r="K107" t="str">
            <v>Системный инженер</v>
          </cell>
          <cell r="L107" t="str">
            <v>5 лет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"Химиндустрия-Инвест"</v>
          </cell>
          <cell r="G108" t="str">
            <v>Гончаров</v>
          </cell>
          <cell r="H108" t="str">
            <v>Сергей</v>
          </cell>
          <cell r="I108" t="str">
            <v>Юрьевич</v>
          </cell>
          <cell r="K108" t="str">
            <v>главный энергетик</v>
          </cell>
          <cell r="L108" t="str">
            <v>1 год 3 мес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"Рентал"</v>
          </cell>
          <cell r="G109" t="str">
            <v>Животченко</v>
          </cell>
          <cell r="H109" t="str">
            <v>Сергей</v>
          </cell>
          <cell r="I109" t="str">
            <v>Федорович</v>
          </cell>
          <cell r="K109" t="str">
            <v>электромонтер</v>
          </cell>
          <cell r="L109" t="str">
            <v>31 лет</v>
          </cell>
          <cell r="M109" t="str">
            <v>очередная</v>
          </cell>
          <cell r="N109" t="str">
            <v>оперативно-ремонтный персонал</v>
          </cell>
          <cell r="R109" t="str">
            <v>IV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"Рентал"</v>
          </cell>
          <cell r="G110" t="str">
            <v>Соловьев</v>
          </cell>
          <cell r="H110" t="str">
            <v>Игорь</v>
          </cell>
          <cell r="I110" t="str">
            <v>Всеволодович</v>
          </cell>
          <cell r="K110" t="str">
            <v>электромонтер</v>
          </cell>
          <cell r="L110" t="str">
            <v>19 лет</v>
          </cell>
          <cell r="M110" t="str">
            <v>очередная</v>
          </cell>
          <cell r="N110" t="str">
            <v>ремонтный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"Рентал"</v>
          </cell>
          <cell r="G111" t="str">
            <v>Сметанников</v>
          </cell>
          <cell r="H111" t="str">
            <v>Антон</v>
          </cell>
          <cell r="I111" t="str">
            <v>Викторович</v>
          </cell>
          <cell r="K111" t="str">
            <v>заместитель генерального директора</v>
          </cell>
          <cell r="L111" t="str">
            <v>1 год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"Рентал"</v>
          </cell>
          <cell r="G112" t="str">
            <v>Пенин</v>
          </cell>
          <cell r="H112" t="str">
            <v>Сергей</v>
          </cell>
          <cell r="I112" t="str">
            <v>Викторович</v>
          </cell>
          <cell r="K112" t="str">
            <v>главный энергетик</v>
          </cell>
          <cell r="L112" t="str">
            <v>1 год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1000 B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"Рентал"</v>
          </cell>
          <cell r="G113" t="str">
            <v>Сметанников</v>
          </cell>
          <cell r="H113" t="str">
            <v>Антон</v>
          </cell>
          <cell r="I113" t="str">
            <v>Викторович</v>
          </cell>
          <cell r="K113" t="str">
            <v>заместитель генерального директора</v>
          </cell>
          <cell r="L113" t="str">
            <v>1 год</v>
          </cell>
          <cell r="M113" t="str">
            <v>первичная</v>
          </cell>
          <cell r="N113" t="str">
            <v>руководящий работник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"Рентал"</v>
          </cell>
          <cell r="G114" t="str">
            <v>Пенин</v>
          </cell>
          <cell r="H114" t="str">
            <v>Сергей</v>
          </cell>
          <cell r="I114" t="str">
            <v>Викторович</v>
          </cell>
          <cell r="K114" t="str">
            <v>главный энергетик</v>
          </cell>
          <cell r="L114" t="str">
            <v>1 год</v>
          </cell>
          <cell r="M114" t="str">
            <v>первичная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«КоролёвФарм»</v>
          </cell>
          <cell r="G115" t="str">
            <v>Бабич</v>
          </cell>
          <cell r="H115" t="str">
            <v>Юрий</v>
          </cell>
          <cell r="I115" t="str">
            <v>Валентинович</v>
          </cell>
          <cell r="K115" t="str">
            <v>Главный энергетик</v>
          </cell>
          <cell r="L115" t="str">
            <v>3 месяца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«КоролёвФарм»</v>
          </cell>
          <cell r="G116" t="str">
            <v>Котельников</v>
          </cell>
          <cell r="H116" t="str">
            <v>Виктор</v>
          </cell>
          <cell r="I116" t="str">
            <v>Юрьевич</v>
          </cell>
          <cell r="K116" t="str">
            <v>Главный механик</v>
          </cell>
          <cell r="L116" t="str">
            <v>1 год 7 месяцев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II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«КоролёвФарм»</v>
          </cell>
          <cell r="G117" t="str">
            <v>Гайдаров</v>
          </cell>
          <cell r="H117" t="str">
            <v xml:space="preserve">Андрей </v>
          </cell>
          <cell r="I117" t="str">
            <v>Викторович</v>
          </cell>
          <cell r="K117" t="str">
            <v>Инженер по вентиляции и кондиционированию</v>
          </cell>
          <cell r="L117" t="str">
            <v xml:space="preserve">9 лет 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«КоролёвФарм»</v>
          </cell>
          <cell r="G118" t="str">
            <v>Руденко</v>
          </cell>
          <cell r="H118" t="str">
            <v>Александр</v>
          </cell>
          <cell r="I118" t="str">
            <v>Александрович</v>
          </cell>
          <cell r="K118" t="str">
            <v>Инженер по оборудованию</v>
          </cell>
          <cell r="L118" t="str">
            <v>4 года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«КоролёвФарм»</v>
          </cell>
          <cell r="G119" t="str">
            <v>Авдеев</v>
          </cell>
          <cell r="H119" t="str">
            <v>Алексей</v>
          </cell>
          <cell r="I119" t="str">
            <v>Олегович</v>
          </cell>
          <cell r="K119" t="str">
            <v>Начальник отдела-системный администратор</v>
          </cell>
          <cell r="L119" t="str">
            <v>19 лет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«КоролёвФарм»</v>
          </cell>
          <cell r="G120" t="str">
            <v>Лущинская</v>
          </cell>
          <cell r="H120" t="str">
            <v>Екатерина</v>
          </cell>
          <cell r="I120" t="str">
            <v>Геннадьевна</v>
          </cell>
          <cell r="K120" t="str">
            <v>Специалист по охране труда</v>
          </cell>
          <cell r="L120" t="str">
            <v>19 лет</v>
          </cell>
          <cell r="M120" t="str">
            <v>первичная</v>
          </cell>
          <cell r="N120" t="str">
            <v>специалист по охране труда</v>
          </cell>
          <cell r="R120" t="str">
            <v>IV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"Жилкомсоюз"</v>
          </cell>
          <cell r="G121" t="str">
            <v>Симуков</v>
          </cell>
          <cell r="H121" t="str">
            <v>Александр</v>
          </cell>
          <cell r="I121" t="str">
            <v>Васильевич</v>
          </cell>
          <cell r="K121" t="str">
            <v>главный инженер</v>
          </cell>
          <cell r="L121" t="str">
            <v>14 лет</v>
          </cell>
          <cell r="M121" t="str">
            <v>очередная</v>
          </cell>
          <cell r="N121" t="str">
            <v>управленческий персонал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"Жилкомсоюз"</v>
          </cell>
          <cell r="G122" t="str">
            <v>Астахов</v>
          </cell>
          <cell r="H122" t="str">
            <v>Сергей</v>
          </cell>
          <cell r="I122" t="str">
            <v>Александрович</v>
          </cell>
          <cell r="K122" t="str">
            <v>Инженер по техническому обеспечению</v>
          </cell>
          <cell r="L122" t="str">
            <v>1 год</v>
          </cell>
          <cell r="M122" t="str">
            <v>очередная</v>
          </cell>
          <cell r="N122" t="str">
            <v>специалист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"ТОРГОВЫЙ ЦЕНТР"</v>
          </cell>
          <cell r="G123" t="str">
            <v>Неклюдов</v>
          </cell>
          <cell r="H123" t="str">
            <v>Иван</v>
          </cell>
          <cell r="I123" t="str">
            <v>Анатольевич</v>
          </cell>
          <cell r="K123" t="str">
            <v>менеджер по развитию бизнеса</v>
          </cell>
          <cell r="L123" t="str">
            <v>8 л.10мес.</v>
          </cell>
          <cell r="M123" t="str">
            <v>первичная</v>
          </cell>
          <cell r="N123" t="str">
            <v>управленческий персонал и специалисты</v>
          </cell>
          <cell r="S123" t="str">
            <v>ПТЭТЭ</v>
          </cell>
          <cell r="V123">
            <v>0.54166666666666696</v>
          </cell>
        </row>
        <row r="124">
          <cell r="E124" t="str">
            <v>ЖСК "Надежда"</v>
          </cell>
          <cell r="G124" t="str">
            <v>Голубева</v>
          </cell>
          <cell r="H124" t="str">
            <v>Наталья</v>
          </cell>
          <cell r="I124" t="str">
            <v>Николаевна</v>
          </cell>
          <cell r="K124" t="str">
            <v>заместитель председателя правления</v>
          </cell>
          <cell r="L124" t="str">
            <v>1мес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0.54166666666666696</v>
          </cell>
        </row>
        <row r="125">
          <cell r="E125" t="str">
            <v>ООО "КПО Нева"</v>
          </cell>
          <cell r="G125" t="str">
            <v>Яцков</v>
          </cell>
          <cell r="H125" t="str">
            <v xml:space="preserve">Дмитрий </v>
          </cell>
          <cell r="I125" t="str">
            <v>Николаевич</v>
          </cell>
          <cell r="K125" t="str">
            <v xml:space="preserve">Инженер АСУ ТП </v>
          </cell>
          <cell r="L125" t="str">
            <v>5 лет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"МГЛ МЕТРО ГРУП ЛОГИСТИКС"</v>
          </cell>
          <cell r="G126" t="str">
            <v xml:space="preserve">Семченков </v>
          </cell>
          <cell r="H126" t="str">
            <v>Илья</v>
          </cell>
          <cell r="I126" t="str">
            <v>Павлович</v>
          </cell>
          <cell r="K126" t="str">
            <v>Руководитель терминала</v>
          </cell>
          <cell r="L126" t="str">
            <v>1 мес.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ФКП «НИО «ГБИП России»</v>
          </cell>
          <cell r="G127" t="str">
            <v>Туголуков</v>
          </cell>
          <cell r="H127" t="str">
            <v>Дмитрий</v>
          </cell>
          <cell r="I127" t="str">
            <v>Дмитриевич</v>
          </cell>
          <cell r="K127" t="str">
            <v>Начальник лаборатории</v>
          </cell>
          <cell r="L127" t="str">
            <v>3 года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ФКП «НИО «ГБИП России»</v>
          </cell>
          <cell r="G128" t="str">
            <v>Прокофьев</v>
          </cell>
          <cell r="H128" t="str">
            <v>Сергей</v>
          </cell>
          <cell r="I128" t="str">
            <v>Владимирович</v>
          </cell>
          <cell r="K128" t="str">
            <v>Начальник электроцеха</v>
          </cell>
          <cell r="L128" t="str">
            <v>1 год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ИП Лапин Алексей Юрьевич</v>
          </cell>
          <cell r="G129" t="str">
            <v>Лапин</v>
          </cell>
          <cell r="H129" t="str">
            <v>Алексей</v>
          </cell>
          <cell r="I129" t="str">
            <v>Юрьевич</v>
          </cell>
          <cell r="K129" t="str">
            <v>индивидуальный предприниматель</v>
          </cell>
          <cell r="L129" t="str">
            <v>4 года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ТСЖ "Углич 60А"</v>
          </cell>
          <cell r="G130" t="str">
            <v>Елсукова</v>
          </cell>
          <cell r="H130" t="str">
            <v>Елена</v>
          </cell>
          <cell r="I130" t="str">
            <v>Викторовна</v>
          </cell>
          <cell r="K130" t="str">
            <v>Председатель правления</v>
          </cell>
          <cell r="L130" t="str">
            <v>13 лет</v>
          </cell>
          <cell r="M130" t="str">
            <v>первичная</v>
          </cell>
          <cell r="N130" t="str">
            <v>руководящий работник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"СК "СТРОЙ-С"</v>
          </cell>
          <cell r="G131" t="str">
            <v>Орлов</v>
          </cell>
          <cell r="H131" t="str">
            <v>Сергей</v>
          </cell>
          <cell r="I131" t="str">
            <v>Викторович</v>
          </cell>
          <cell r="K131" t="str">
            <v>Мастер</v>
          </cell>
          <cell r="L131" t="str">
            <v>3,2 мес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IV до  1000 В</v>
          </cell>
          <cell r="S131" t="str">
            <v>ПТЭЭПЭЭ</v>
          </cell>
          <cell r="V131">
            <v>0.54166666666666696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44" sqref="D144:G14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"Дизайн-Окно"</v>
      </c>
      <c r="D15" s="6" t="str">
        <f>CONCATENATE([2]Общая!G4," ",[2]Общая!H4," ",[2]Общая!I4," 
", [2]Общая!K4," ",[2]Общая!L4)</f>
        <v>Назаренко Дмитрий Сергеевич 
электрик 13 лет</v>
      </c>
      <c r="E15" s="7" t="str">
        <f>[2]Общая!M4</f>
        <v>очередная</v>
      </c>
      <c r="F15" s="7" t="str">
        <f>[2]Общая!R4</f>
        <v>IV гр. до 1000 В</v>
      </c>
      <c r="G15" s="7" t="str">
        <f>[2]Общая!N4</f>
        <v>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 "СКБ Электронного Приборостроения"</v>
      </c>
      <c r="D16" s="6" t="str">
        <f>CONCATENATE([2]Общая!G5," ",[2]Общая!H5," ",[2]Общая!I5," 
", [2]Общая!K5," ",[2]Общая!L5)</f>
        <v>Савин Александр Викторович 
Главный инженер 21год</v>
      </c>
      <c r="E16" s="7" t="str">
        <f>[2]Общая!M5</f>
        <v>внеочередная</v>
      </c>
      <c r="F16" s="7" t="str">
        <f>[2]Общая!R5</f>
        <v>V  группа до и выше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 "СКБ Электронного Приборостроения"</v>
      </c>
      <c r="D17" s="6" t="str">
        <f>CONCATENATE([2]Общая!G6," ",[2]Общая!H6," ",[2]Общая!I6," 
", [2]Общая!K6," ",[2]Общая!L6)</f>
        <v>Белоусов  Владимир Павлович 
Инженер-наладчик 22года</v>
      </c>
      <c r="E17" s="7" t="str">
        <f>[2]Общая!M6</f>
        <v>внеочередная</v>
      </c>
      <c r="F17" s="7" t="str">
        <f>[2]Общая!R6</f>
        <v xml:space="preserve">IV   группа до и выше 1000В
</v>
      </c>
      <c r="G17" s="7" t="str">
        <f>[2]Общая!N6</f>
        <v xml:space="preserve">административно-технический персонал, c правом испытания оборудования повышенным напряжением 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 "СКБ Электронного Приборостроения"</v>
      </c>
      <c r="D18" s="6" t="str">
        <f>CONCATENATE([2]Общая!G7," ",[2]Общая!H7," ",[2]Общая!I7," 
", [2]Общая!K7," ",[2]Общая!L7)</f>
        <v>Шишков Юрий Юрьевич 
Инженер-наладчик 10лет</v>
      </c>
      <c r="E18" s="7" t="str">
        <f>[2]Общая!M7</f>
        <v>внеочередная</v>
      </c>
      <c r="F18" s="7" t="str">
        <f>[2]Общая!R7</f>
        <v xml:space="preserve">IV   группа до и выше 1000В
</v>
      </c>
      <c r="G18" s="7" t="str">
        <f>[2]Общая!N7</f>
        <v xml:space="preserve">административно-технический персонал, c правом испытания оборудования повышенным напряжением 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"Аттракцион - Экспо"</v>
      </c>
      <c r="D19" s="6" t="str">
        <f>CONCATENATE([2]Общая!G8," ",[2]Общая!H8," ",[2]Общая!I8," 
", [2]Общая!K8," ",[2]Общая!L8)</f>
        <v>Дружбин  Константин Юрьевич 
Заместитель начальника службы по техническому обследованию детстких площадок 10 мес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"Аттракцион - Экспо"</v>
      </c>
      <c r="D20" s="6" t="str">
        <f>CONCATENATE([2]Общая!G9," ",[2]Общая!H9," ",[2]Общая!I9," 
", [2]Общая!K9," ",[2]Общая!L9)</f>
        <v>Гладков Даниил Владимирович 
Начальник службы по техническому обследованию детских площадок 5 мес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"Аттракцион - Экспо"</v>
      </c>
      <c r="D21" s="6" t="str">
        <f>CONCATENATE([2]Общая!G10," ",[2]Общая!H10," ",[2]Общая!I10," 
", [2]Общая!K10," ",[2]Общая!L10)</f>
        <v>Королев Антон Игоревич 
Главный инженер  3 мес</v>
      </c>
      <c r="E21" s="7" t="str">
        <f>[2]Общая!M10</f>
        <v>первичная</v>
      </c>
      <c r="F21" s="7" t="str">
        <f>[2]Общая!R10</f>
        <v>IV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"Аттракцион - Экспо"</v>
      </c>
      <c r="D22" s="6" t="str">
        <f>CONCATENATE([2]Общая!G11," ",[2]Общая!H11," ",[2]Общая!I11," 
", [2]Общая!K11," ",[2]Общая!L11)</f>
        <v>Исупов Петр Павлович 
Ведущий электромеханик  5 лет</v>
      </c>
      <c r="E22" s="7" t="str">
        <f>[2]Общая!M11</f>
        <v>первичная</v>
      </c>
      <c r="F22" s="7" t="str">
        <f>[2]Общая!R11</f>
        <v>IV до и выше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Клинский филиал ООО "Газпром теплоэнерго МО"</v>
      </c>
      <c r="D23" s="6" t="str">
        <f>CONCATENATE([2]Общая!G12," ",[2]Общая!H12," ",[2]Общая!I12," 
", [2]Общая!K12," ",[2]Общая!L12)</f>
        <v>Балясников Сергей Петрович 
Начальник участка по ремонту и обслуживанию электрооборудования 11 лет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МУП КХ "Егорьевские инженерные сети"</v>
      </c>
      <c r="D24" s="6" t="str">
        <f>CONCATENATE([2]Общая!G13," ",[2]Общая!H13," ",[2]Общая!I13," 
", [2]Общая!K13," ",[2]Общая!L13)</f>
        <v>Фролов Дмитрий Вячеславович 
Начальник службы 1 месяц</v>
      </c>
      <c r="E24" s="7" t="str">
        <f>[2]Общая!M13</f>
        <v>первичная</v>
      </c>
      <c r="F24" s="7"/>
      <c r="G24" s="7" t="str">
        <f>[2]Общая!N13</f>
        <v>управленческий персонал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«Орторент»</v>
      </c>
      <c r="D25" s="6" t="str">
        <f>CONCATENATE([2]Общая!G14," ",[2]Общая!H14," ",[2]Общая!I14," 
", [2]Общая!K14," ",[2]Общая!L14)</f>
        <v>Коробков Александр  Петрович 
Главный инженер 1 год</v>
      </c>
      <c r="E25" s="7" t="str">
        <f>[2]Общая!M14</f>
        <v>первичная</v>
      </c>
      <c r="F25" s="7" t="str">
        <f>[2]Общая!R14</f>
        <v>II до 1000В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«Орторент»</v>
      </c>
      <c r="D26" s="6" t="str">
        <f>CONCATENATE([2]Общая!G15," ",[2]Общая!H15," ",[2]Общая!I15," 
", [2]Общая!K15," ",[2]Общая!L15)</f>
        <v>Парфенов  Вячеслав  Александрович 
Механик по обслуживанию промыленного оборудования 1 год</v>
      </c>
      <c r="E26" s="7" t="str">
        <f>[2]Общая!M15</f>
        <v>первичная</v>
      </c>
      <c r="F26" s="7" t="str">
        <f>[2]Общая!R15</f>
        <v>II до 1000В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«Орторент»</v>
      </c>
      <c r="D27" s="6" t="str">
        <f>CONCATENATE([2]Общая!G16," ",[2]Общая!H16," ",[2]Общая!I16," 
", [2]Общая!K16," ",[2]Общая!L16)</f>
        <v>Ольбетер  Артем  Андреевич 
Иненер-электронщик 1 год</v>
      </c>
      <c r="E27" s="7" t="str">
        <f>[2]Общая!M16</f>
        <v>первичная</v>
      </c>
      <c r="F27" s="7" t="str">
        <f>[2]Общая!R16</f>
        <v>II до 1000В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"АКРИХИН"</v>
      </c>
      <c r="D28" s="6" t="str">
        <f>CONCATENATE([2]Общая!G17," ",[2]Общая!H17," ",[2]Общая!I17," 
", [2]Общая!K17," ",[2]Общая!L17)</f>
        <v>Корж Алексей Валерьевич 
Ведущий специалист отдела ООС, ОТ и ПБ 20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 xml:space="preserve">административно-технический персонал, c правом испытания оборудования повышенным напряжением 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ГБУЗ Московской области ЦПБ СПИД</v>
      </c>
      <c r="D29" s="6" t="str">
        <f>CONCATENATE([2]Общая!G18," ",[2]Общая!H18," ",[2]Общая!I18," 
", [2]Общая!K18," ",[2]Общая!L18)</f>
        <v>Богатов  Сергей  Яковлевич 
Ведущий инженер 1 год 9 мес</v>
      </c>
      <c r="E29" s="7" t="str">
        <f>[2]Общая!M18</f>
        <v>внеочередная</v>
      </c>
      <c r="F29" s="7"/>
      <c r="G29" s="7" t="str">
        <f>[2]Общая!N18</f>
        <v>ремонтный персонал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ГБУЗ Московской области ЦПБ СПИД</v>
      </c>
      <c r="D30" s="6" t="str">
        <f>CONCATENATE([2]Общая!G19," ",[2]Общая!H19," ",[2]Общая!I19," 
", [2]Общая!K19," ",[2]Общая!L19)</f>
        <v>Черкашина  Елена Валерьевна 
Специалист по охране труда 1 год 3 мес</v>
      </c>
      <c r="E30" s="7" t="str">
        <f>[2]Общая!M19</f>
        <v>первичная</v>
      </c>
      <c r="F30" s="7" t="str">
        <f>[2]Общая!R19</f>
        <v>III до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"Богородские коммунальные системы"</v>
      </c>
      <c r="D31" s="6" t="str">
        <f>CONCATENATE([2]Общая!G20," ",[2]Общая!H20," ",[2]Общая!I20," 
", [2]Общая!K20," ",[2]Общая!L20)</f>
        <v>Трушанова Ирина Александровна 
Специалист (по ОТ и т/б) 12 лет</v>
      </c>
      <c r="E31" s="7" t="str">
        <f>[2]Общая!M20</f>
        <v>очередная</v>
      </c>
      <c r="F31" s="7" t="str">
        <f>[2]Общая!R20</f>
        <v>IV до  1000 В</v>
      </c>
      <c r="G31" s="7" t="str">
        <f>[2]Общая!N20</f>
        <v>специалист по охране труда, контролирующий электроустановки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"Параметр"</v>
      </c>
      <c r="D32" s="6" t="str">
        <f>CONCATENATE([2]Общая!G21," ",[2]Общая!H21," ",[2]Общая!I21," 
", [2]Общая!K21," ",[2]Общая!L21)</f>
        <v>Гордиенко Сергей Анатольевич 
Инженер-испытатель 2</v>
      </c>
      <c r="E32" s="7" t="str">
        <f>[2]Общая!M21</f>
        <v>очередная</v>
      </c>
      <c r="F32" s="7" t="str">
        <f>[2]Общая!R21</f>
        <v>III до и выше 1000 В</v>
      </c>
      <c r="G32" s="7" t="str">
        <f>[2]Общая!N21</f>
        <v xml:space="preserve">административно-технический персонал, c правом испытания оборудования повышенным напряжением </v>
      </c>
      <c r="H32" s="15" t="str">
        <f>[2]Общая!S21</f>
        <v>ПТЭЭСиС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«Порядок»</v>
      </c>
      <c r="D33" s="6" t="str">
        <f>CONCATENATE([2]Общая!G22," ",[2]Общая!H22," ",[2]Общая!I22," 
", [2]Общая!K22," ",[2]Общая!L22)</f>
        <v>Баканач Евгений  Константинович 
Инженер садовопаркового хозяйства 4 года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 xml:space="preserve">ИП Штербец Максим Андреевич </v>
      </c>
      <c r="D34" s="6" t="str">
        <f>CONCATENATE([2]Общая!G23," ",[2]Общая!H23," ",[2]Общая!I23," 
", [2]Общая!K23," ",[2]Общая!L23)</f>
        <v>Штербец Максим Андреевич 
индивидуальный предприниматель 4 года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с иностранными инвестициями «МИНПРО»</v>
      </c>
      <c r="D35" s="6" t="str">
        <f>CONCATENATE([2]Общая!G24," ",[2]Общая!H24," ",[2]Общая!I24," 
", [2]Общая!K24," ",[2]Общая!L24)</f>
        <v>Зеленчук Павел - 
директор по производству 4 года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с иностранными инвестициями «МИНПРО»</v>
      </c>
      <c r="D36" s="6" t="str">
        <f>CONCATENATE([2]Общая!G25," ",[2]Общая!H25," ",[2]Общая!I25," 
", [2]Общая!K25," ",[2]Общая!L25)</f>
        <v>Егоров Александр Владимирович 
начальник участка 3 года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с иностранными инвестициями «МИНПРО»</v>
      </c>
      <c r="D37" s="6" t="str">
        <f>CONCATENATE([2]Общая!G26," ",[2]Общая!H26," ",[2]Общая!I26," 
", [2]Общая!K26," ",[2]Общая!L26)</f>
        <v>Волков Артем Игоревич 
руководитель по ОТ и ПБ 3 года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с иностранными инвестициями «МИНПРО»</v>
      </c>
      <c r="D38" s="6" t="str">
        <f>CONCATENATE([2]Общая!G27," ",[2]Общая!H27," ",[2]Общая!I27," 
", [2]Общая!K27," ",[2]Общая!L27)</f>
        <v>Акулов Сергей - 
начальник участка 4 года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 xml:space="preserve"> общая (электроэнергетика)</v>
      </c>
      <c r="D39" s="6" t="str">
        <f>CONCATENATE([2]Общая!G28," ",[2]Общая!H28," ",[2]Общая!I28," 
", [2]Общая!K28," ",[2]Общая!L28)</f>
        <v>Ерофеев  Дмитрий Дмитриевич 
инженер по вопросам организации обслуживания мультисервисной сети 3  года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"Телеком-Услуги"</v>
      </c>
      <c r="D40" s="6" t="str">
        <f>CONCATENATE([2]Общая!G29," ",[2]Общая!H29," ",[2]Общая!I29," 
", [2]Общая!K29," ",[2]Общая!L29)</f>
        <v>Егоров  Сергей  Борисович 
инженер технической службы 3 года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ГБУЗ Московской области «Королёвская стоматологическая поликлиника»</v>
      </c>
      <c r="D41" s="6" t="str">
        <f>CONCATENATE([2]Общая!G30," ",[2]Общая!H30," ",[2]Общая!I30," 
", [2]Общая!K30," ",[2]Общая!L30)</f>
        <v>Блохин Александр Александрович 
Старший зубной техник 1 год</v>
      </c>
      <c r="E41" s="7" t="str">
        <f>[2]Общая!M30</f>
        <v>внеочередная</v>
      </c>
      <c r="F41" s="7" t="str">
        <f>[2]Общая!R30</f>
        <v>III гр.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ГБУЗ Московской области «Королёвская стоматологическая поликлиника»</v>
      </c>
      <c r="D42" s="6" t="str">
        <f>CONCATENATE([2]Общая!G31," ",[2]Общая!H31," ",[2]Общая!I31," 
", [2]Общая!K31," ",[2]Общая!L31)</f>
        <v>Легких Наталия Николаевна 
Заведующий хозяйством 7 лет</v>
      </c>
      <c r="E42" s="7" t="str">
        <f>[2]Общая!M31</f>
        <v>внеочередная</v>
      </c>
      <c r="F42" s="7" t="str">
        <f>[2]Общая!R31</f>
        <v>IV гр.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«К7»</v>
      </c>
      <c r="D43" s="6" t="str">
        <f>CONCATENATE([2]Общая!G32," ",[2]Общая!H32," ",[2]Общая!I32," 
", [2]Общая!K32," ",[2]Общая!L32)</f>
        <v>Евстегнеев  Андрей  Игоревич 
Прораб 3 года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"КЛ-Инженер"</v>
      </c>
      <c r="D44" s="6" t="str">
        <f>CONCATENATE([2]Общая!G33," ",[2]Общая!H33," ",[2]Общая!I33," 
", [2]Общая!K33," ",[2]Общая!L33)</f>
        <v>Королёв  Владимир  Павлович 
Инженер по сантехнике 12 лет</v>
      </c>
      <c r="E44" s="7" t="str">
        <f>[2]Общая!M33</f>
        <v>очередная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"КЛ-Инженер"</v>
      </c>
      <c r="D45" s="6" t="str">
        <f>CONCATENATE([2]Общая!G34," ",[2]Общая!H34," ",[2]Общая!I34," 
", [2]Общая!K34," ",[2]Общая!L34)</f>
        <v>Мальцев  Иван  Сергеевич 
Генеральный директор 11 лет</v>
      </c>
      <c r="E45" s="7" t="str">
        <f>[2]Общая!M34</f>
        <v>очередная</v>
      </c>
      <c r="F45" s="7"/>
      <c r="G45" s="7" t="str">
        <f>[2]Общая!N34</f>
        <v>руководитель структурного подразделения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МБУ «Благоустройство Шаховская» </v>
      </c>
      <c r="D46" s="6" t="str">
        <f>CONCATENATE([2]Общая!G35," ",[2]Общая!H35," ",[2]Общая!I35," 
", [2]Общая!K35," ",[2]Общая!L35)</f>
        <v>Сударьков Сергей Николаевич 
бригадир по благоустройству и озеленению менее года</v>
      </c>
      <c r="E46" s="7" t="str">
        <f>[2]Общая!M35</f>
        <v>первичная</v>
      </c>
      <c r="F46" s="7" t="str">
        <f>[2]Общая!R35</f>
        <v>II гр. до 1000 В</v>
      </c>
      <c r="G46" s="7" t="str">
        <f>[2]Общая!N35</f>
        <v>электротехнологический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 xml:space="preserve">ООО «Кейн Инвест» </v>
      </c>
      <c r="D47" s="6" t="str">
        <f>CONCATENATE([2]Общая!G36," ",[2]Общая!H36," ",[2]Общая!I36," 
", [2]Общая!K36," ",[2]Общая!L36)</f>
        <v>Федулов  Иван  Владимирович 
Инженер -энергетик 4 месяц</v>
      </c>
      <c r="E47" s="7" t="str">
        <f>[2]Общая!M36</f>
        <v>внеочередная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"ИНИЖИНИРИНГ ТЕХНИКАЛ МЭЙНТИНАНС"</v>
      </c>
      <c r="D48" s="6" t="str">
        <f>CONCATENATE([2]Общая!G37," ",[2]Общая!H37," ",[2]Общая!I37," 
", [2]Общая!K37," ",[2]Общая!L37)</f>
        <v>Белов Сергей Геннадьевич 
Начальник отдела - заместитель управляющего директора  3 года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"ИНИЖИНИРИНГ ТЕХНИКАЛ МЭЙНТИНАНС"</v>
      </c>
      <c r="D49" s="6" t="str">
        <f>CONCATENATE([2]Общая!G38," ",[2]Общая!H38," ",[2]Общая!I38," 
", [2]Общая!K38," ",[2]Общая!L38)</f>
        <v>Громов Олег Николаевич 
Начальник группы 2 года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"ИНИЖИНИРИНГ ТЕХНИКАЛ МЭЙНТИНАНС"</v>
      </c>
      <c r="D50" s="6" t="str">
        <f>CONCATENATE([2]Общая!G39," ",[2]Общая!H39," ",[2]Общая!I39," 
", [2]Общая!K39," ",[2]Общая!L39)</f>
        <v>Чинарев Дмитрий Николаевич 
Начальник подгруппы 1 год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"ИНИЖИНИРИНГ ТЕХНИКАЛ МЭЙНТИНАНС"</v>
      </c>
      <c r="D51" s="6" t="str">
        <f>CONCATENATE([2]Общая!G40," ",[2]Общая!H40," ",[2]Общая!I40," 
", [2]Общая!K40," ",[2]Общая!L40)</f>
        <v>Черемисинов Роман Александрович 
Начальник подгруппы 1 год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"ИНИЖИНИРИНГ ТЕХНИКАЛ МЭЙНТИНАНС"</v>
      </c>
      <c r="D52" s="6" t="str">
        <f>CONCATENATE([2]Общая!G41," ",[2]Общая!H41," ",[2]Общая!I41," 
", [2]Общая!K41," ",[2]Общая!L41)</f>
        <v>Ларионов Александр Владимирович 
Начальник подгруппы 2 года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"ИНИЖИНИРИНГ ТЕХНИКАЛ МЭЙНТИНАНС"</v>
      </c>
      <c r="D53" s="6" t="str">
        <f>CONCATENATE([2]Общая!G42," ",[2]Общая!H42," ",[2]Общая!I42," 
", [2]Общая!K42," ",[2]Общая!L42)</f>
        <v>Топорков Игорь Владимирович 
Начальник подгруппы - заместитель начальника 1 год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"ИНИЖИНИРИНГ ТЕХНИКАЛ МЭЙНТИНАНС"</v>
      </c>
      <c r="D54" s="6" t="str">
        <f>CONCATENATE([2]Общая!G43," ",[2]Общая!H43," ",[2]Общая!I43," 
", [2]Общая!K43," ",[2]Общая!L43)</f>
        <v>Башлыков Никита Вячеславовчи 
Начальник подгруппы 5 месяцев</v>
      </c>
      <c r="E54" s="7" t="str">
        <f>[2]Общая!M43</f>
        <v>очередная</v>
      </c>
      <c r="F54" s="7" t="str">
        <f>[2]Общая!R43</f>
        <v>II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"ПЭМОНТ"</v>
      </c>
      <c r="D55" s="6" t="str">
        <f>CONCATENATE([2]Общая!G44," ",[2]Общая!H44," ",[2]Общая!I44," 
", [2]Общая!K44," ",[2]Общая!L44)</f>
        <v>Козлов Дмитрий Валерьевич 
Инженер 7 лет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 xml:space="preserve">административно-технический персонал, c правом испытания оборудования повышенным напряжением </v>
      </c>
      <c r="H55" s="15" t="str">
        <f>[2]Общая!S44</f>
        <v>ПТЭЭСиС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"ПЭМОНТ"</v>
      </c>
      <c r="D56" s="6" t="str">
        <f>CONCATENATE([2]Общая!G45," ",[2]Общая!H45," ",[2]Общая!I45," 
", [2]Общая!K45," ",[2]Общая!L45)</f>
        <v>Куликовских  Виталий Олегович 
Инженер 5 года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 xml:space="preserve">административно-технический персонал, c правом испытания оборудования повышенным напряжением </v>
      </c>
      <c r="H56" s="15" t="str">
        <f>[2]Общая!S45</f>
        <v>ПТЭЭСиС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"УК "ЮЖНОЕ"</v>
      </c>
      <c r="D57" s="6" t="str">
        <f>CONCATENATE([2]Общая!G46," ",[2]Общая!H46," ",[2]Общая!I46," 
", [2]Общая!K46," ",[2]Общая!L46)</f>
        <v xml:space="preserve">Галушко  Александр  Васильевич 
Начальник отдела обслуживания  17 лет </v>
      </c>
      <c r="E57" s="7" t="str">
        <f>[2]Общая!M46</f>
        <v>очередная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"УК "ЮЖНОЕ"</v>
      </c>
      <c r="D58" s="6" t="str">
        <f>CONCATENATE([2]Общая!G47," ",[2]Общая!H47," ",[2]Общая!I47," 
", [2]Общая!K47," ",[2]Общая!L47)</f>
        <v>Лемешко  Алексей  Александрович 
Специалист по обслуживанию 5 лет</v>
      </c>
      <c r="E58" s="7" t="str">
        <f>[2]Общая!M47</f>
        <v>первичная</v>
      </c>
      <c r="F58" s="7"/>
      <c r="G58" s="7" t="str">
        <f>[2]Общая!N47</f>
        <v>ремонтный персонал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"СтройГигант"</v>
      </c>
      <c r="D59" s="6" t="str">
        <f>CONCATENATE([2]Общая!G48," ",[2]Общая!H48," ",[2]Общая!I48," 
", [2]Общая!K48," ",[2]Общая!L48)</f>
        <v>Чухраев  Кирилл  Борисович 
Директор по развитию, стратегическому планированию и оперативному управлению 2 года</v>
      </c>
      <c r="E59" s="7" t="str">
        <f>[2]Общая!M48</f>
        <v>очередная</v>
      </c>
      <c r="F59" s="7" t="str">
        <f>[2]Общая!R48</f>
        <v xml:space="preserve"> V до и выше  1000 В </v>
      </c>
      <c r="G59" s="7" t="str">
        <f>[2]Общая!N48</f>
        <v xml:space="preserve">административно-технический персонал, c правом испытания оборудования повышенным напряжением </v>
      </c>
      <c r="H59" s="15" t="str">
        <f>[2]Общая!S48</f>
        <v>ПТЭЭСиС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"СтройГигант"</v>
      </c>
      <c r="D60" s="6" t="str">
        <f>CONCATENATE([2]Общая!G49," ",[2]Общая!H49," ",[2]Общая!I49," 
", [2]Общая!K49," ",[2]Общая!L49)</f>
        <v>Галушко Валерий Сергеевич 
Главный инженер 10 лет</v>
      </c>
      <c r="E60" s="7" t="str">
        <f>[2]Общая!M49</f>
        <v>внеочередная</v>
      </c>
      <c r="F60" s="7" t="str">
        <f>[2]Общая!R49</f>
        <v xml:space="preserve"> V до и выше  1000 В </v>
      </c>
      <c r="G60" s="7" t="str">
        <f>[2]Общая!N49</f>
        <v xml:space="preserve">административно-технический персонал, c правом испытания оборудования повышенным напряжением 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"СтройГигант"</v>
      </c>
      <c r="D61" s="6" t="str">
        <f>CONCATENATE([2]Общая!G50," ",[2]Общая!H50," ",[2]Общая!I50," 
", [2]Общая!K50," ",[2]Общая!L50)</f>
        <v>Ромашкин  Денис Витальевич 
Начальник отдела ПИР 9 лет</v>
      </c>
      <c r="E61" s="7" t="str">
        <f>[2]Общая!M50</f>
        <v>внеочередная</v>
      </c>
      <c r="F61" s="7" t="str">
        <f>[2]Общая!R50</f>
        <v xml:space="preserve"> V до и выше  1000 В </v>
      </c>
      <c r="G61" s="7" t="str">
        <f>[2]Общая!N50</f>
        <v xml:space="preserve">административно-технический персонал, c правом испытания оборудования повышенным напряжением 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 xml:space="preserve">ИП Берко Виталий Валентинович </v>
      </c>
      <c r="D62" s="6" t="str">
        <f>CONCATENATE([2]Общая!G51," ",[2]Общая!H51," ",[2]Общая!I51," 
", [2]Общая!K51," ",[2]Общая!L51)</f>
        <v>Берко Виталий Валентинович 
индивидуальный предприниматель 6 лет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"Параметр"</v>
      </c>
      <c r="D63" s="6" t="str">
        <f>CONCATENATE([2]Общая!G52," ",[2]Общая!H52," ",[2]Общая!I52," 
", [2]Общая!K52," ",[2]Общая!L52)</f>
        <v>Юсупджанов Шухрат Ахмадович 
Инженер-испытатель 1</v>
      </c>
      <c r="E63" s="7" t="str">
        <f>[2]Общая!M52</f>
        <v>первичная</v>
      </c>
      <c r="F63" s="7" t="str">
        <f>[2]Общая!R52</f>
        <v>II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ПТЭЭСиС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"Валента Фарм"</v>
      </c>
      <c r="D64" s="6" t="str">
        <f>CONCATENATE([2]Общая!G53," ",[2]Общая!H53," ",[2]Общая!I53," 
", [2]Общая!K53," ",[2]Общая!L53)</f>
        <v>Скоробогатов Дмитрий  
заместитель директора департамента 2 года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«АльфаПайп»</v>
      </c>
      <c r="D65" s="6" t="str">
        <f>CONCATENATE([2]Общая!G54," ",[2]Общая!H54," ",[2]Общая!I54," 
", [2]Общая!K54," ",[2]Общая!L54)</f>
        <v>Пономарев  Вадим Александрович 
Главный инженер 5 лет</v>
      </c>
      <c r="E65" s="7" t="str">
        <f>[2]Общая!M54</f>
        <v>очередная</v>
      </c>
      <c r="F65" s="7" t="str">
        <f>[2]Общая!R54</f>
        <v>III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«АльфаПайп»</v>
      </c>
      <c r="D66" s="6" t="str">
        <f>CONCATENATE([2]Общая!G55," ",[2]Общая!H55," ",[2]Общая!I55," 
", [2]Общая!K55," ",[2]Общая!L55)</f>
        <v>Рузанов Александр Анатольевич 
Начальник производства 1 год</v>
      </c>
      <c r="E66" s="7" t="str">
        <f>[2]Общая!M55</f>
        <v>очередная</v>
      </c>
      <c r="F66" s="7" t="str">
        <f>[2]Общая!R55</f>
        <v>III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 xml:space="preserve">ИП Кязимов Первиз Шакир оглы </v>
      </c>
      <c r="D67" s="6" t="str">
        <f>CONCATENATE([2]Общая!G56," ",[2]Общая!H56," ",[2]Общая!I56," 
", [2]Общая!K56," ",[2]Общая!L56)</f>
        <v>Кязимов Первиз Шакир оглы 
индивидуальный предприниматель 6 месяцев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"Кунцево Авто Трейдинг"</v>
      </c>
      <c r="D68" s="6" t="str">
        <f>CONCATENATE([2]Общая!G57," ",[2]Общая!H57," ",[2]Общая!I57," 
", [2]Общая!K57," ",[2]Общая!L57)</f>
        <v>Булыгин Виктор Николаевич 
мастер цеха 11 лет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"Кунцево Авто Трейдинг"</v>
      </c>
      <c r="D69" s="6" t="str">
        <f>CONCATENATE([2]Общая!G58," ",[2]Общая!H58," ",[2]Общая!I58," 
", [2]Общая!K58," ",[2]Общая!L58)</f>
        <v>Кольцов Алексей Николаевич 
мастер цеха 10 лет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МБУ "БЛАГОУСТРОЙСТВО-БАЛАШИХА"</v>
      </c>
      <c r="D70" s="6" t="str">
        <f>CONCATENATE([2]Общая!G59," ",[2]Общая!H59," ",[2]Общая!I59," 
", [2]Общая!K59," ",[2]Общая!L59)</f>
        <v>Толубаев Александр Викторович 
начальник участка 2 года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МБУ "БЛАГОУСТРОЙСТВО-БАЛАШИХА"</v>
      </c>
      <c r="D71" s="6" t="str">
        <f>CONCATENATE([2]Общая!G60," ",[2]Общая!H60," ",[2]Общая!I60," 
", [2]Общая!K60," ",[2]Общая!L60)</f>
        <v>Петров Станислав Александрович 
начальник участка 2 года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"ДОМЗ"</v>
      </c>
      <c r="D72" s="6" t="str">
        <f>CONCATENATE([2]Общая!G61," ",[2]Общая!H61," ",[2]Общая!I61," 
", [2]Общая!K61," ",[2]Общая!L61)</f>
        <v>Васильев Андрей  Юрьевич 
главный инженер 11 лет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"ДОМЗ"</v>
      </c>
      <c r="D73" s="6" t="str">
        <f>CONCATENATE([2]Общая!G62," ",[2]Общая!H62," ",[2]Общая!I62," 
", [2]Общая!K62," ",[2]Общая!L62)</f>
        <v>Большаков Александр Анатольевич 
начальник электролаборатории 16 лет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 xml:space="preserve">административно-технический персонал, c правом испытания оборудования повышенным напряжением </v>
      </c>
      <c r="H73" s="15" t="str">
        <f>[2]Общая!S62</f>
        <v>ПТЭЭСиС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"ДОМЗ"</v>
      </c>
      <c r="D74" s="6" t="str">
        <f>CONCATENATE([2]Общая!G63," ",[2]Общая!H63," ",[2]Общая!I63," 
", [2]Общая!K63," ",[2]Общая!L63)</f>
        <v>Лазарев Павел Владимирович 
мастер электротехнического участка 2 год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 xml:space="preserve">административно-технический персонал, c правом испытания оборудования повышенным напряжением </v>
      </c>
      <c r="H74" s="15" t="str">
        <f>[2]Общая!S63</f>
        <v>ПТЭЭСиС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"ДОМЗ"</v>
      </c>
      <c r="D75" s="6" t="str">
        <f>CONCATENATE([2]Общая!G64," ",[2]Общая!H64," ",[2]Общая!I64," 
", [2]Общая!K64," ",[2]Общая!L64)</f>
        <v>Рубан  Олег Михайлович 
инженер КИПиА 10 лет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 xml:space="preserve">административно-технический персонал, c правом испытания оборудования повышенным напряжением </v>
      </c>
      <c r="H75" s="15" t="str">
        <f>[2]Общая!S64</f>
        <v>ПТЭЭСиС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МОУ СОШ № 20 им. Н.З. Бирюкова</v>
      </c>
      <c r="D76" s="6" t="str">
        <f>CONCATENATE([2]Общая!G65," ",[2]Общая!H65," ",[2]Общая!I65," 
", [2]Общая!K65," ",[2]Общая!L65)</f>
        <v>Воронов Виктор Алексеевич 
Учитель технологии 8 лет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МОУ СОШ № 20 им. Н.З. Бирюкова</v>
      </c>
      <c r="D77" s="6" t="str">
        <f>CONCATENATE([2]Общая!G66," ",[2]Общая!H66," ",[2]Общая!I66," 
", [2]Общая!K66," ",[2]Общая!L66)</f>
        <v>Каратеев Владислав Владимирович 
Ответственный за электрохозяйство 7 лет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МОУ СОШ № 20 им. Н.З. Бирюкова</v>
      </c>
      <c r="D78" s="6" t="str">
        <f>CONCATENATE([2]Общая!G67," ",[2]Общая!H67," ",[2]Общая!I67," 
", [2]Общая!K67," ",[2]Общая!L67)</f>
        <v>Крылов Евгений  Александрович 
Учитель технологии 8 лет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МОУ СОШ № 20 им. Н.З. Бирюкова</v>
      </c>
      <c r="D79" s="6" t="str">
        <f>CONCATENATE([2]Общая!G68," ",[2]Общая!H68," ",[2]Общая!I68," 
", [2]Общая!K68," ",[2]Общая!L68)</f>
        <v>Маврина Марина Юрьевна 
Руководитель структурного подразделения 8 лет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МОУ СОШ № 20 им. Н.З. Бирюкова</v>
      </c>
      <c r="D80" s="6" t="str">
        <f>CONCATENATE([2]Общая!G69," ",[2]Общая!H69," ",[2]Общая!I69," 
", [2]Общая!K69," ",[2]Общая!L69)</f>
        <v>Симонова Татьяна Сергеевна 
Заместитель ответственного за электрохозяйство 15 лет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МОУ СОШ № 20 им. Н.З. Бирюкова</v>
      </c>
      <c r="D81" s="6" t="str">
        <f>CONCATENATE([2]Общая!G70," ",[2]Общая!H70," ",[2]Общая!I70," 
", [2]Общая!K70," ",[2]Общая!L70)</f>
        <v>Добршев Станислав Анатольевич 
Заместительь директора по УВР 9 лет</v>
      </c>
      <c r="E81" s="7" t="str">
        <f>[2]Общая!M70</f>
        <v>очередная</v>
      </c>
      <c r="F81" s="7" t="str">
        <f>[2]Общая!R70</f>
        <v>III до 1000 В</v>
      </c>
      <c r="G81" s="7" t="str">
        <f>[2]Общая!N70</f>
        <v>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"УК" ЛИГА"</v>
      </c>
      <c r="D82" s="6" t="str">
        <f>CONCATENATE([2]Общая!G71," ",[2]Общая!H71," ",[2]Общая!I71," 
", [2]Общая!K71," ",[2]Общая!L71)</f>
        <v xml:space="preserve">Куванычбек уулу  Жаныбек - 
Электрогазосварщик 2 года 6 месяцев  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 xml:space="preserve"> 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"УК" ЛИГА"</v>
      </c>
      <c r="D83" s="6" t="str">
        <f>CONCATENATE([2]Общая!G72," ",[2]Общая!H72," ",[2]Общая!I72," 
", [2]Общая!K72," ",[2]Общая!L72)</f>
        <v>Акматжанов  Акылбек - 
Электрогазосварщик 1год, 10 месяцев (с 07.08.2023)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 xml:space="preserve"> 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"УК" ЛИГА"</v>
      </c>
      <c r="D84" s="6" t="str">
        <f>CONCATENATE([2]Общая!G73," ",[2]Общая!H73," ",[2]Общая!I73," 
", [2]Общая!K73," ",[2]Общая!L73)</f>
        <v>Ватаву Георге  Георгевич 
Главный инженер 2 года 10 месяцев   ( с 15.09.2022)</v>
      </c>
      <c r="E84" s="7" t="str">
        <f>[2]Общая!M73</f>
        <v>первичная</v>
      </c>
      <c r="F84" s="7"/>
      <c r="G84" s="7" t="str">
        <f>[2]Общая!N73</f>
        <v>управленческий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"УК" ЛИГА"</v>
      </c>
      <c r="D85" s="6" t="str">
        <f>CONCATENATE([2]Общая!G74," ",[2]Общая!H74," ",[2]Общая!I74," 
", [2]Общая!K74," ",[2]Общая!L74)</f>
        <v>Туева Екатерина Александровна 
Мастер по эксплуатации зданий 1год, 11 месяцев (с 07.08.2023)</v>
      </c>
      <c r="E85" s="7" t="str">
        <f>[2]Общая!M74</f>
        <v>первичная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"УК" ЛИГА"</v>
      </c>
      <c r="D86" s="6" t="str">
        <f>CONCATENATE([2]Общая!G75," ",[2]Общая!H75," ",[2]Общая!I75," 
", [2]Общая!K75," ",[2]Общая!L75)</f>
        <v>Суворов  Алексей  Владимирович 
Слесарь-сантехник 1 год 11месяцев    (с 01.08.2023)</v>
      </c>
      <c r="E86" s="7" t="str">
        <f>[2]Общая!M75</f>
        <v>первичная</v>
      </c>
      <c r="F86" s="7"/>
      <c r="G86" s="7" t="str">
        <f>[2]Общая!N75</f>
        <v>ремонтный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"УК" ЛИГА"</v>
      </c>
      <c r="D87" s="6" t="str">
        <f>CONCATENATE([2]Общая!G76," ",[2]Общая!H76," ",[2]Общая!I76," 
", [2]Общая!K76," ",[2]Общая!L76)</f>
        <v>Ермохин  Дмитрий  Викторович 
Электромонтажник электрических систем и оборудования  11месяцев    (с 09.09.2024)</v>
      </c>
      <c r="E87" s="7" t="str">
        <f>[2]Общая!M76</f>
        <v>первичная</v>
      </c>
      <c r="F87" s="7"/>
      <c r="G87" s="7" t="str">
        <f>[2]Общая!N76</f>
        <v>ремонтный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ООО «Леконт» </v>
      </c>
      <c r="D88" s="6" t="str">
        <f>CONCATENATE([2]Общая!G77," ",[2]Общая!H77," ",[2]Общая!I77," 
", [2]Общая!K77," ",[2]Общая!L77)</f>
        <v>Моисеев Игорь Павлович 
Главный инженр 21 год</v>
      </c>
      <c r="E88" s="7" t="str">
        <f>[2]Общая!M77</f>
        <v>Внеочередная</v>
      </c>
      <c r="F88" s="7" t="str">
        <f>[2]Общая!R77</f>
        <v>III группа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"АБ ЭНЕРГО"</v>
      </c>
      <c r="D89" s="6" t="str">
        <f>CONCATENATE([2]Общая!G78," ",[2]Общая!H78," ",[2]Общая!I78," 
", [2]Общая!K78," ",[2]Общая!L78)</f>
        <v>Колгин Александр Васильевич 
Гланый инженер
 проекта 1 мес</v>
      </c>
      <c r="E89" s="7" t="str">
        <f>[2]Общая!M78</f>
        <v>внеочередная</v>
      </c>
      <c r="F89" s="7" t="str">
        <f>[2]Общая!R78</f>
        <v xml:space="preserve"> IV до 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"АМС Кемикал"</v>
      </c>
      <c r="D90" s="6" t="str">
        <f>CONCATENATE([2]Общая!G79," ",[2]Общая!H79," ",[2]Общая!I79," 
", [2]Общая!K79," ",[2]Общая!L79)</f>
        <v>Зайчиков Дмитрий Александрович 
Начальник цеха 1 год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"АМС Кемикал"</v>
      </c>
      <c r="D91" s="6" t="str">
        <f>CONCATENATE([2]Общая!G80," ",[2]Общая!H80," ",[2]Общая!I80," 
", [2]Общая!K80," ",[2]Общая!L80)</f>
        <v>Юрченко Сергей Сергеевич 
Заместитель начальника склада 1 год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"ДЭМ"</v>
      </c>
      <c r="D92" s="6" t="str">
        <f>CONCATENATE([2]Общая!G81," ",[2]Общая!H81," ",[2]Общая!I81," 
", [2]Общая!K81," ",[2]Общая!L81)</f>
        <v>Мастеровенко  Николай  Николаевич 
Техник ПРТ водоснабжения и водоотведения  10 мес.</v>
      </c>
      <c r="E92" s="7" t="str">
        <f>[2]Общая!M81</f>
        <v>первичная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"ДЭМ"</v>
      </c>
      <c r="D93" s="6" t="str">
        <f>CONCATENATE([2]Общая!G82," ",[2]Общая!H82," ",[2]Общая!I82," 
", [2]Общая!K82," ",[2]Общая!L82)</f>
        <v>Зайцев  Андрей  Александрович 
Инженер ПРТ теплоснабжения (КИПиА) 2 г.</v>
      </c>
      <c r="E93" s="7" t="str">
        <f>[2]Общая!M82</f>
        <v>первичная</v>
      </c>
      <c r="F93" s="7"/>
      <c r="G93" s="7" t="str">
        <f>[2]Общая!N82</f>
        <v>управленческий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"Газпром диагностика" ИТЦ Видное</v>
      </c>
      <c r="D94" s="6" t="str">
        <f>CONCATENATE([2]Общая!G83," ",[2]Общая!H83," ",[2]Общая!I83," 
", [2]Общая!K83," ",[2]Общая!L83)</f>
        <v>Сергаев Тимур Александрович 
Начальник отдела энерго- тепло- водоснабжения  2 месяца</v>
      </c>
      <c r="E94" s="7" t="str">
        <f>[2]Общая!M83</f>
        <v>внеочередная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АО "Газпром диагностика" ИТЦ Видное</v>
      </c>
      <c r="D95" s="6" t="str">
        <f>CONCATENATE([2]Общая!G84," ",[2]Общая!H84," ",[2]Общая!I84," 
", [2]Общая!K84," ",[2]Общая!L84)</f>
        <v>Василенко Илья Григорьевич 
Заместитель начальника отдела энерго- тепло- водонабжения  1 месяц</v>
      </c>
      <c r="E95" s="7" t="str">
        <f>[2]Общая!M84</f>
        <v>внеочередная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"ЭнерТест"</v>
      </c>
      <c r="D96" s="6" t="str">
        <f>CONCATENATE([2]Общая!G85," ",[2]Общая!H85," ",[2]Общая!I85," 
", [2]Общая!K85," ",[2]Общая!L85)</f>
        <v>Давлюд Александр Андреевич 
Главный метролог 2,5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 xml:space="preserve">административно-технический персонал, c правом испытания оборудования повышенным напряжением </v>
      </c>
      <c r="H96" s="15" t="str">
        <f>[2]Общая!S85</f>
        <v>ПТЭЭСиС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«ВЕСТА-Прогресс»</v>
      </c>
      <c r="D97" s="6" t="str">
        <f>CONCATENATE([2]Общая!G86," ",[2]Общая!H86," ",[2]Общая!I86," 
", [2]Общая!K86," ",[2]Общая!L86)</f>
        <v>Монахов Владимир Анатольевич 
Генеральный директор 10 лет</v>
      </c>
      <c r="E97" s="7" t="str">
        <f>[2]Общая!M86</f>
        <v>очередная</v>
      </c>
      <c r="F97" s="7"/>
      <c r="G97" s="7" t="str">
        <f>[2]Общая!N86</f>
        <v>руководящий работник</v>
      </c>
      <c r="H97" s="15" t="str">
        <f>[2]Общая!S86</f>
        <v>ПТЭТЭ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«ВЕСТА-Прогресс»</v>
      </c>
      <c r="D98" s="6" t="str">
        <f>CONCATENATE([2]Общая!G87," ",[2]Общая!H87," ",[2]Общая!I87," 
", [2]Общая!K87," ",[2]Общая!L87)</f>
        <v>Суслин Степан Игоревич 
Главный инженер  8 месяцев</v>
      </c>
      <c r="E98" s="7" t="str">
        <f>[2]Общая!M87</f>
        <v>первичная</v>
      </c>
      <c r="F98" s="7"/>
      <c r="G98" s="7" t="str">
        <f>[2]Общая!N87</f>
        <v>руководящий работник</v>
      </c>
      <c r="H98" s="15" t="str">
        <f>[2]Общая!S87</f>
        <v>ПТЭТЭ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«ВЕСТА-Прогресс»</v>
      </c>
      <c r="D99" s="6" t="str">
        <f>CONCATENATE([2]Общая!G88," ",[2]Общая!H88," ",[2]Общая!I88," 
", [2]Общая!K88," ",[2]Общая!L88)</f>
        <v>Харламов Владимир Алексеевич 
Специалист по охране труда  2 года</v>
      </c>
      <c r="E99" s="7" t="str">
        <f>[2]Общая!M88</f>
        <v>очередная</v>
      </c>
      <c r="F99" s="7"/>
      <c r="G99" s="7" t="str">
        <f>[2]Общая!N88</f>
        <v>специалист</v>
      </c>
      <c r="H99" s="15" t="str">
        <f>[2]Общая!S88</f>
        <v>ПТЭТЭ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«ВЕСТА-Комфорт»</v>
      </c>
      <c r="D100" s="6" t="str">
        <f>CONCATENATE([2]Общая!G89," ",[2]Общая!H89," ",[2]Общая!I89," 
", [2]Общая!K89," ",[2]Общая!L89)</f>
        <v>Никольский Алексей Юрьевич 
Генеральный директор 8 лет</v>
      </c>
      <c r="E100" s="7" t="str">
        <f>[2]Общая!M89</f>
        <v>очередная</v>
      </c>
      <c r="F100" s="7"/>
      <c r="G100" s="7" t="str">
        <f>[2]Общая!N89</f>
        <v>руководящий работник</v>
      </c>
      <c r="H100" s="15" t="str">
        <f>[2]Общая!S89</f>
        <v>ПТЭТЭ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«ВЕСТА-Комфорт»</v>
      </c>
      <c r="D101" s="6" t="str">
        <f>CONCATENATE([2]Общая!G90," ",[2]Общая!H90," ",[2]Общая!I90," 
", [2]Общая!K90," ",[2]Общая!L90)</f>
        <v>Суслин Степан Игоревич 
Главный инженер  8 месяцев</v>
      </c>
      <c r="E101" s="7" t="str">
        <f>[2]Общая!M90</f>
        <v>первичная</v>
      </c>
      <c r="F101" s="7"/>
      <c r="G101" s="7" t="str">
        <f>[2]Общая!N90</f>
        <v>руководящий работник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«ВЕСТА-Комфорт»</v>
      </c>
      <c r="D102" s="6" t="str">
        <f>CONCATENATE([2]Общая!G91," ",[2]Общая!H91," ",[2]Общая!I91," 
", [2]Общая!K91," ",[2]Общая!L91)</f>
        <v>Харламов Владимир Алексеевич 
Специалист по охране труда  7 лет</v>
      </c>
      <c r="E102" s="7" t="str">
        <f>[2]Общая!M91</f>
        <v>очередная</v>
      </c>
      <c r="F102" s="7"/>
      <c r="G102" s="7" t="str">
        <f>[2]Общая!N91</f>
        <v>специалист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«ВЕСТА-Сервис»</v>
      </c>
      <c r="D103" s="6" t="str">
        <f>CONCATENATE([2]Общая!G92," ",[2]Общая!H92," ",[2]Общая!I92," 
", [2]Общая!K92," ",[2]Общая!L92)</f>
        <v>Монахов Владимир Анатольевич 
Генеральный директор 10 лет</v>
      </c>
      <c r="E103" s="7" t="str">
        <f>[2]Общая!M92</f>
        <v>очередная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«ВЕСТА-Сервис»</v>
      </c>
      <c r="D104" s="6" t="str">
        <f>CONCATENATE([2]Общая!G93," ",[2]Общая!H93," ",[2]Общая!I93," 
", [2]Общая!K93," ",[2]Общая!L93)</f>
        <v>Суслин Степан Игоревич 
Главный инженер  8 месяцев</v>
      </c>
      <c r="E104" s="7" t="str">
        <f>[2]Общая!M93</f>
        <v>первичная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«ВЕСТА-Сервис»</v>
      </c>
      <c r="D105" s="6" t="str">
        <f>CONCATENATE([2]Общая!G94," ",[2]Общая!H94," ",[2]Общая!I94," 
", [2]Общая!K94," ",[2]Общая!L94)</f>
        <v>Харламов Владимир Алексеевич 
Специалист по охране труда  2 года</v>
      </c>
      <c r="E105" s="7" t="str">
        <f>[2]Общая!M94</f>
        <v>очередная</v>
      </c>
      <c r="F105" s="7"/>
      <c r="G105" s="7" t="str">
        <f>[2]Общая!N94</f>
        <v>специалист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"НПП "АЛЕКСАНДР"</v>
      </c>
      <c r="D106" s="6" t="str">
        <f>CONCATENATE([2]Общая!G95," ",[2]Общая!H95," ",[2]Общая!I95," 
", [2]Общая!K95," ",[2]Общая!L95)</f>
        <v>Астахов  Андрей  Владимирович 
главный энергетик 4 мес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"НПП "АЛЕКСАНДР"</v>
      </c>
      <c r="D107" s="6" t="str">
        <f>CONCATENATE([2]Общая!G96," ",[2]Общая!H96," ",[2]Общая!I96," 
", [2]Общая!K96," ",[2]Общая!L96)</f>
        <v>Борисов  Евгений   Анатольевич 
главный механик 4 мес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«ВЕСТА-Уют»</v>
      </c>
      <c r="D108" s="6" t="str">
        <f>CONCATENATE([2]Общая!G97," ",[2]Общая!H97," ",[2]Общая!I97," 
", [2]Общая!K97," ",[2]Общая!L97)</f>
        <v>Никольский Алексей Юрьевич 
Генеральный директор 8 лет</v>
      </c>
      <c r="E108" s="7" t="str">
        <f>[2]Общая!M97</f>
        <v>очередная</v>
      </c>
      <c r="F108" s="7"/>
      <c r="G108" s="7" t="str">
        <f>[2]Общая!N97</f>
        <v>руководящий работник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«ВЕСТА-Уют»</v>
      </c>
      <c r="D109" s="6" t="str">
        <f>CONCATENATE([2]Общая!G98," ",[2]Общая!H98," ",[2]Общая!I98," 
", [2]Общая!K98," ",[2]Общая!L98)</f>
        <v>Суслин Степан Игоревич 
Главный инженер  8 месяцев</v>
      </c>
      <c r="E109" s="7" t="str">
        <f>[2]Общая!M98</f>
        <v>первичная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«ВЕСТА-Уют»</v>
      </c>
      <c r="D110" s="6" t="str">
        <f>CONCATENATE([2]Общая!G99," ",[2]Общая!H99," ",[2]Общая!I99," 
", [2]Общая!K99," ",[2]Общая!L99)</f>
        <v>Харламов Владимир Алексеевич 
Специалист по охране труда  5 лет</v>
      </c>
      <c r="E110" s="7" t="str">
        <f>[2]Общая!M99</f>
        <v>очередная</v>
      </c>
      <c r="F110" s="7"/>
      <c r="G110" s="7" t="str">
        <f>[2]Общая!N99</f>
        <v>специалист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"Эковент К"</v>
      </c>
      <c r="D111" s="6" t="str">
        <f>CONCATENATE([2]Общая!G100," ",[2]Общая!H100," ",[2]Общая!I100," 
", [2]Общая!K100," ",[2]Общая!L100)</f>
        <v>Шелешев Никита Сергеевич 
Инженер-нададчик 1 год. 6 мес.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ТСЖ "Квартал Париж"</v>
      </c>
      <c r="D112" s="6" t="str">
        <f>CONCATENATE([2]Общая!G101," ",[2]Общая!H101," ",[2]Общая!I101," 
", [2]Общая!K101," ",[2]Общая!L101)</f>
        <v>Никулина Надежда Александровна 
Председатель правления 4 мес</v>
      </c>
      <c r="E112" s="7" t="str">
        <f>[2]Общая!M101</f>
        <v>первичная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МБУ "БИДХА"</v>
      </c>
      <c r="D113" s="6" t="str">
        <f>CONCATENATE([2]Общая!G102," ",[2]Общая!H102," ",[2]Общая!I102," 
", [2]Общая!K102," ",[2]Общая!L102)</f>
        <v>Пронин Андрей Евгеньевич 
Мастер участка 3 мес.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"Арт Стил"</v>
      </c>
      <c r="D114" s="6" t="str">
        <f>CONCATENATE([2]Общая!G103," ",[2]Общая!H103," ",[2]Общая!I103," 
", [2]Общая!K103," ",[2]Общая!L103)</f>
        <v>Симонов Владимир Евгеньевич 
начальник производства 7 лет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"ИллаОС"</v>
      </c>
      <c r="D115" s="6" t="str">
        <f>CONCATENATE([2]Общая!G104," ",[2]Общая!H104," ",[2]Общая!I104," 
", [2]Общая!K104," ",[2]Общая!L104)</f>
        <v>Григорьев Игорь Алексеевич 
генеральный директор 1 год</v>
      </c>
      <c r="E115" s="7" t="str">
        <f>[2]Общая!M104</f>
        <v>внеочередная</v>
      </c>
      <c r="F115" s="7"/>
      <c r="G115" s="7" t="str">
        <f>[2]Общая!N104</f>
        <v>Руководящий работник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"ТКО-Информ"</v>
      </c>
      <c r="D116" s="6" t="str">
        <f>CONCATENATE([2]Общая!G105," ",[2]Общая!H105," ",[2]Общая!I105," 
", [2]Общая!K105," ",[2]Общая!L105)</f>
        <v>Савин Антон Сергеевич 
Руководитель проектов 2 года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"ТКО-Информ"</v>
      </c>
      <c r="D117" s="6" t="str">
        <f>CONCATENATE([2]Общая!G106," ",[2]Общая!H106," ",[2]Общая!I106," 
", [2]Общая!K106," ",[2]Общая!L106)</f>
        <v>Копейкин Алексей Алексеевич 
Руководитель технической группы  6 лет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"ТКО-Информ"</v>
      </c>
      <c r="D118" s="6" t="str">
        <f>CONCATENATE([2]Общая!G107," ",[2]Общая!H107," ",[2]Общая!I107," 
", [2]Общая!K107," ",[2]Общая!L107)</f>
        <v>Потапов Евгений Геннадьевич 
Системный инженер 5 лет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"Химиндустрия-Инвест"</v>
      </c>
      <c r="D119" s="6" t="str">
        <f>CONCATENATE([2]Общая!G108," ",[2]Общая!H108," ",[2]Общая!I108," 
", [2]Общая!K108," ",[2]Общая!L108)</f>
        <v>Гончаров Сергей Юрьевич 
главный энергетик 1 год 3 мес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"Рентал"</v>
      </c>
      <c r="D120" s="6" t="str">
        <f>CONCATENATE([2]Общая!G109," ",[2]Общая!H109," ",[2]Общая!I109," 
", [2]Общая!K109," ",[2]Общая!L109)</f>
        <v>Животченко Сергей Федорович 
электромонтер 31 лет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"Рентал"</v>
      </c>
      <c r="D121" s="6" t="str">
        <f>CONCATENATE([2]Общая!G110," ",[2]Общая!H110," ",[2]Общая!I110," 
", [2]Общая!K110," ",[2]Общая!L110)</f>
        <v>Соловьев Игорь Всеволодович 
электромонтер 19 лет</v>
      </c>
      <c r="E121" s="7" t="str">
        <f>[2]Общая!M110</f>
        <v>очередная</v>
      </c>
      <c r="F121" s="7" t="str">
        <f>[2]Общая!R110</f>
        <v>II до 1000 В</v>
      </c>
      <c r="G121" s="7" t="str">
        <f>[2]Общая!N110</f>
        <v>ремонтный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"Рентал"</v>
      </c>
      <c r="D122" s="6" t="str">
        <f>CONCATENATE([2]Общая!G111," ",[2]Общая!H111," ",[2]Общая!I111," 
", [2]Общая!K111," ",[2]Общая!L111)</f>
        <v>Сметанников Антон Викторович 
заместитель генерального директора 1 год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"Рентал"</v>
      </c>
      <c r="D123" s="6" t="str">
        <f>CONCATENATE([2]Общая!G112," ",[2]Общая!H112," ",[2]Общая!I112," 
", [2]Общая!K112," ",[2]Общая!L112)</f>
        <v>Пенин Сергей Викторович 
главный энергетик 1 год</v>
      </c>
      <c r="E123" s="7" t="str">
        <f>[2]Общая!M112</f>
        <v>первичная</v>
      </c>
      <c r="F123" s="7" t="str">
        <f>[2]Общая!R112</f>
        <v>II до 1000 B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"Рентал"</v>
      </c>
      <c r="D124" s="6" t="str">
        <f>CONCATENATE([2]Общая!G113," ",[2]Общая!H113," ",[2]Общая!I113," 
", [2]Общая!K113," ",[2]Общая!L113)</f>
        <v>Сметанников Антон Викторович 
заместитель генерального директора 1 год</v>
      </c>
      <c r="E124" s="7" t="str">
        <f>[2]Общая!M113</f>
        <v>первичная</v>
      </c>
      <c r="F124" s="7"/>
      <c r="G124" s="7" t="str">
        <f>[2]Общая!N113</f>
        <v>руководящий работник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"Рентал"</v>
      </c>
      <c r="D125" s="6" t="str">
        <f>CONCATENATE([2]Общая!G114," ",[2]Общая!H114," ",[2]Общая!I114," 
", [2]Общая!K114," ",[2]Общая!L114)</f>
        <v>Пенин Сергей Викторович 
главный энергетик 1 год</v>
      </c>
      <c r="E125" s="7" t="str">
        <f>[2]Общая!M114</f>
        <v>первичная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«КоролёвФарм»</v>
      </c>
      <c r="D126" s="6" t="str">
        <f>CONCATENATE([2]Общая!G115," ",[2]Общая!H115," ",[2]Общая!I115," 
", [2]Общая!K115," ",[2]Общая!L115)</f>
        <v>Бабич Юрий Валентинович 
Главный энергетик 3 месяца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«КоролёвФарм»</v>
      </c>
      <c r="D127" s="6" t="str">
        <f>CONCATENATE([2]Общая!G116," ",[2]Общая!H116," ",[2]Общая!I116," 
", [2]Общая!K116," ",[2]Общая!L116)</f>
        <v>Котельников Виктор Юрьевич 
Главный механик 1 год 7 месяцев</v>
      </c>
      <c r="E127" s="7" t="str">
        <f>[2]Общая!M116</f>
        <v>первичная</v>
      </c>
      <c r="F127" s="7" t="str">
        <f>[2]Общая!R116</f>
        <v>II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«КоролёвФарм»</v>
      </c>
      <c r="D128" s="6" t="str">
        <f>CONCATENATE([2]Общая!G117," ",[2]Общая!H117," ",[2]Общая!I117," 
", [2]Общая!K117," ",[2]Общая!L117)</f>
        <v xml:space="preserve">Гайдаров Андрей  Викторович 
Инженер по вентиляции и кондиционированию 9 лет </v>
      </c>
      <c r="E128" s="7" t="str">
        <f>[2]Общая!M117</f>
        <v>первичная</v>
      </c>
      <c r="F128" s="7" t="str">
        <f>[2]Общая!R117</f>
        <v>II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«КоролёвФарм»</v>
      </c>
      <c r="D129" s="6" t="str">
        <f>CONCATENATE([2]Общая!G118," ",[2]Общая!H118," ",[2]Общая!I118," 
", [2]Общая!K118," ",[2]Общая!L118)</f>
        <v>Руденко Александр Александрович 
Инженер по оборудованию 4 года</v>
      </c>
      <c r="E129" s="7" t="str">
        <f>[2]Общая!M118</f>
        <v>первичная</v>
      </c>
      <c r="F129" s="7" t="str">
        <f>[2]Общая!R118</f>
        <v>II до и выше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«КоролёвФарм»</v>
      </c>
      <c r="D130" s="6" t="str">
        <f>CONCATENATE([2]Общая!G119," ",[2]Общая!H119," ",[2]Общая!I119," 
", [2]Общая!K119," ",[2]Общая!L119)</f>
        <v>Авдеев Алексей Олегович 
Начальник отдела-системный администратор 19 лет</v>
      </c>
      <c r="E130" s="7" t="str">
        <f>[2]Общая!M119</f>
        <v>первичная</v>
      </c>
      <c r="F130" s="7" t="str">
        <f>[2]Общая!R119</f>
        <v>II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«КоролёвФарм»</v>
      </c>
      <c r="D131" s="6" t="str">
        <f>CONCATENATE([2]Общая!G120," ",[2]Общая!H120," ",[2]Общая!I120," 
", [2]Общая!K120," ",[2]Общая!L120)</f>
        <v>Лущинская Екатерина Геннадьевна 
Специалист по охране труда 19 лет</v>
      </c>
      <c r="E131" s="7" t="str">
        <f>[2]Общая!M120</f>
        <v>первичная</v>
      </c>
      <c r="F131" s="7" t="str">
        <f>[2]Общая!R120</f>
        <v>IV до и выше 1000 В</v>
      </c>
      <c r="G131" s="7" t="str">
        <f>[2]Общая!N120</f>
        <v>специалист по охране труда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"Жилкомсоюз"</v>
      </c>
      <c r="D132" s="6" t="str">
        <f>CONCATENATE([2]Общая!G121," ",[2]Общая!H121," ",[2]Общая!I121," 
", [2]Общая!K121," ",[2]Общая!L121)</f>
        <v>Симуков Александр Васильевич 
главный инженер 14 лет</v>
      </c>
      <c r="E132" s="7" t="str">
        <f>[2]Общая!M121</f>
        <v>очередная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"Жилкомсоюз"</v>
      </c>
      <c r="D133" s="6" t="str">
        <f>CONCATENATE([2]Общая!G122," ",[2]Общая!H122," ",[2]Общая!I122," 
", [2]Общая!K122," ",[2]Общая!L122)</f>
        <v>Астахов Сергей Александрович 
Инженер по техническому обеспечению 1 год</v>
      </c>
      <c r="E133" s="7" t="str">
        <f>[2]Общая!M122</f>
        <v>очередная</v>
      </c>
      <c r="F133" s="7"/>
      <c r="G133" s="7" t="str">
        <f>[2]Общая!N122</f>
        <v>специалист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"ТОРГОВЫЙ ЦЕНТР"</v>
      </c>
      <c r="D134" s="6" t="str">
        <f>CONCATENATE([2]Общая!G123," ",[2]Общая!H123," ",[2]Общая!I123," 
", [2]Общая!K123," ",[2]Общая!L123)</f>
        <v>Неклюдов Иван Анатольевич 
менеджер по развитию бизнеса 8 л.10мес.</v>
      </c>
      <c r="E134" s="7" t="str">
        <f>[2]Общая!M123</f>
        <v>первичная</v>
      </c>
      <c r="F134" s="7"/>
      <c r="G134" s="7" t="str">
        <f>[2]Общая!N123</f>
        <v>управленческий персонал и специалисты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ЖСК "Надежда"</v>
      </c>
      <c r="D135" s="6" t="str">
        <f>CONCATENATE([2]Общая!G124," ",[2]Общая!H124," ",[2]Общая!I124," 
", [2]Общая!K124," ",[2]Общая!L124)</f>
        <v>Голубева Наталья Николаевна 
заместитель председателя правления 1мес</v>
      </c>
      <c r="E135" s="7" t="str">
        <f>[2]Общая!M124</f>
        <v>первичная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"КПО Нева"</v>
      </c>
      <c r="D136" s="6" t="str">
        <f>CONCATENATE([2]Общая!G125," ",[2]Общая!H125," ",[2]Общая!I125," 
", [2]Общая!K125," ",[2]Общая!L125)</f>
        <v>Яцков Дмитрий  Николаевич 
Инженер АСУ ТП  5 лет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"МГЛ МЕТРО ГРУП ЛОГИСТИКС"</v>
      </c>
      <c r="D137" s="6" t="str">
        <f>CONCATENATE([2]Общая!G126," ",[2]Общая!H126," ",[2]Общая!I126," 
", [2]Общая!K126," ",[2]Общая!L126)</f>
        <v>Семченков  Илья Павлович 
Руководитель терминала 1 мес.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ФКП «НИО «ГБИП России»</v>
      </c>
      <c r="D138" s="6" t="str">
        <f>CONCATENATE([2]Общая!G127," ",[2]Общая!H127," ",[2]Общая!I127," 
", [2]Общая!K127," ",[2]Общая!L127)</f>
        <v>Туголуков Дмитрий Дмитриевич 
Начальник лаборатории 3 года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ФКП «НИО «ГБИП России»</v>
      </c>
      <c r="D139" s="6" t="str">
        <f>CONCATENATE([2]Общая!G128," ",[2]Общая!H128," ",[2]Общая!I128," 
", [2]Общая!K128," ",[2]Общая!L128)</f>
        <v>Прокофьев Сергей Владимирович 
Начальник электроцеха 1 год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ИП Лапин Алексей Юрьевич</v>
      </c>
      <c r="D140" s="6" t="str">
        <f>CONCATENATE([2]Общая!G129," ",[2]Общая!H129," ",[2]Общая!I129," 
", [2]Общая!K129," ",[2]Общая!L129)</f>
        <v>Лапин Алексей Юрьевич 
индивидуальный предприниматель 4 года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ТСЖ "Углич 60А"</v>
      </c>
      <c r="D141" s="6" t="str">
        <f>CONCATENATE([2]Общая!G130," ",[2]Общая!H130," ",[2]Общая!I130," 
", [2]Общая!K130," ",[2]Общая!L130)</f>
        <v>Елсукова Елена Викторовна 
Председатель правления 13 лет</v>
      </c>
      <c r="E141" s="7" t="str">
        <f>[2]Общая!M130</f>
        <v>первичная</v>
      </c>
      <c r="F141" s="7"/>
      <c r="G141" s="7" t="str">
        <f>[2]Общая!N130</f>
        <v>руководящий работник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"СК "СТРОЙ-С"</v>
      </c>
      <c r="D142" s="6" t="str">
        <f>CONCATENATE([2]Общая!G131," ",[2]Общая!H131," ",[2]Общая!I131," 
", [2]Общая!K131," ",[2]Общая!L131)</f>
        <v>Орлов Сергей Викторович 
Мастер 3,2 мес</v>
      </c>
      <c r="E142" s="7" t="str">
        <f>[2]Общая!M131</f>
        <v>очередная</v>
      </c>
      <c r="F142" s="7" t="str">
        <f>[2]Общая!R131</f>
        <v>IV до 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1"/>
      <c r="C143" s="1"/>
      <c r="D143" s="1"/>
      <c r="E143" s="1"/>
      <c r="F143" s="1"/>
      <c r="G143" s="1"/>
      <c r="H143" s="1"/>
      <c r="I143" s="1"/>
    </row>
    <row r="144" spans="2:9" s="3" customFormat="1" ht="80.099999999999994" customHeight="1" x14ac:dyDescent="0.25">
      <c r="B144" s="1"/>
      <c r="C144" s="1"/>
      <c r="D144" s="11" t="s">
        <v>19</v>
      </c>
      <c r="E144" s="10"/>
      <c r="F144" s="10"/>
      <c r="G144" s="10"/>
      <c r="H144" s="1"/>
      <c r="I144" s="1"/>
    </row>
    <row r="145" spans="2:9" s="3" customFormat="1" ht="80.099999999999994" customHeight="1" x14ac:dyDescent="0.25">
      <c r="B145" s="1"/>
      <c r="C145" s="1"/>
      <c r="D145" s="1"/>
      <c r="E145" s="1"/>
      <c r="F145" s="1"/>
      <c r="G145" s="1"/>
      <c r="H145" s="1"/>
      <c r="I145" s="1"/>
    </row>
    <row r="146" spans="2:9" s="3" customFormat="1" ht="112.5" customHeight="1" x14ac:dyDescent="0.25">
      <c r="B146" s="1"/>
      <c r="C146" s="1"/>
      <c r="D146" s="1"/>
      <c r="E146" s="1"/>
      <c r="F146" s="1"/>
      <c r="G146" s="1"/>
      <c r="H146" s="1"/>
      <c r="I146" s="1"/>
    </row>
    <row r="147" spans="2:9" s="3" customFormat="1" ht="80.099999999999994" customHeight="1" x14ac:dyDescent="0.25">
      <c r="B147" s="1"/>
      <c r="C147" s="1"/>
      <c r="D147" s="1"/>
      <c r="E147" s="1"/>
      <c r="F147" s="1"/>
      <c r="G147" s="1"/>
      <c r="H147" s="1"/>
      <c r="I147" s="1"/>
    </row>
    <row r="148" spans="2:9" s="3" customFormat="1" ht="80.099999999999994" customHeight="1" x14ac:dyDescent="0.25">
      <c r="B148" s="1"/>
      <c r="C148" s="1"/>
      <c r="D148" s="1"/>
      <c r="E148" s="1"/>
      <c r="F148" s="1"/>
      <c r="G148" s="1"/>
      <c r="H148" s="1"/>
      <c r="I148" s="1"/>
    </row>
    <row r="149" spans="2:9" s="3" customFormat="1" ht="80.099999999999994" customHeight="1" x14ac:dyDescent="0.25">
      <c r="B149" s="1"/>
      <c r="C149" s="1"/>
      <c r="D149" s="1"/>
      <c r="E149" s="1"/>
      <c r="F149" s="1"/>
      <c r="G149" s="1"/>
      <c r="H149" s="1"/>
      <c r="I149" s="1"/>
    </row>
    <row r="150" spans="2:9" s="3" customFormat="1" ht="80.099999999999994" customHeight="1" x14ac:dyDescent="0.25">
      <c r="B150" s="1"/>
      <c r="C150" s="1"/>
      <c r="D150" s="1"/>
      <c r="E150" s="1"/>
      <c r="F150" s="1"/>
      <c r="G150" s="1"/>
      <c r="H150" s="1"/>
      <c r="I150" s="1"/>
    </row>
    <row r="151" spans="2:9" s="3" customFormat="1" ht="96.95" customHeight="1" x14ac:dyDescent="0.25">
      <c r="B151" s="1"/>
      <c r="C151" s="1"/>
      <c r="D151" s="1"/>
      <c r="E151" s="1"/>
      <c r="F151" s="1"/>
      <c r="G151" s="1"/>
      <c r="H151" s="1"/>
      <c r="I151" s="1"/>
    </row>
    <row r="152" spans="2:9" s="3" customFormat="1" ht="80.099999999999994" customHeight="1" x14ac:dyDescent="0.25">
      <c r="B152" s="1"/>
      <c r="C152" s="1"/>
      <c r="D152" s="1"/>
      <c r="E152" s="1"/>
      <c r="F152" s="1"/>
      <c r="G152" s="1"/>
      <c r="H152" s="1"/>
      <c r="I152" s="1"/>
    </row>
    <row r="153" spans="2:9" s="3" customFormat="1" ht="91.5" customHeight="1" x14ac:dyDescent="0.25">
      <c r="B153" s="1"/>
      <c r="C153" s="1"/>
      <c r="D153" s="1"/>
      <c r="E153" s="1"/>
      <c r="F153" s="1"/>
      <c r="G153" s="1"/>
      <c r="H153" s="1"/>
      <c r="I153" s="1"/>
    </row>
    <row r="154" spans="2:9" s="3" customFormat="1" ht="91.5" customHeight="1" x14ac:dyDescent="0.25">
      <c r="B154" s="1"/>
      <c r="C154" s="1"/>
      <c r="D154" s="1"/>
      <c r="E154" s="1"/>
      <c r="F154" s="1"/>
      <c r="G154" s="1"/>
      <c r="H154" s="1"/>
      <c r="I154" s="1"/>
    </row>
    <row r="155" spans="2:9" s="3" customFormat="1" ht="105" customHeight="1" x14ac:dyDescent="0.25">
      <c r="B155" s="1"/>
      <c r="C155" s="1"/>
      <c r="D155" s="1"/>
      <c r="E155" s="1"/>
      <c r="F155" s="1"/>
      <c r="G155" s="1"/>
      <c r="H155" s="1"/>
      <c r="I155" s="1"/>
    </row>
    <row r="156" spans="2:9" s="3" customFormat="1" ht="80.099999999999994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s="3" customFormat="1" ht="80.099999999999994" customHeight="1" x14ac:dyDescent="0.25">
      <c r="B157" s="1"/>
      <c r="C157" s="1"/>
      <c r="D157" s="1"/>
      <c r="E157" s="1"/>
      <c r="F157" s="1"/>
      <c r="G157" s="1"/>
      <c r="H157" s="1"/>
      <c r="I157" s="1"/>
    </row>
    <row r="158" spans="2:9" s="3" customFormat="1" ht="80.099999999999994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s="3" customFormat="1" ht="80.099999999999994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s="3" customFormat="1" ht="114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2025-08-21T11:10:46Z</dcterms:modified>
</cp:coreProperties>
</file>